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80DEE715-50E6-4D65-BA80-FB03BFC81470}" xr6:coauthVersionLast="47" xr6:coauthVersionMax="47" xr10:uidLastSave="{00000000-0000-0000-0000-000000000000}"/>
  <bookViews>
    <workbookView xWindow="-120" yWindow="-120" windowWidth="20730" windowHeight="11040" firstSheet="14" activeTab="14" xr2:uid="{00000000-000D-0000-FFFF-FFFF00000000}"/>
  </bookViews>
  <sheets>
    <sheet name="Fevereiro 2024" sheetId="2" state="hidden" r:id="rId1"/>
    <sheet name="Março 2024" sheetId="3" state="hidden" r:id="rId2"/>
    <sheet name="Abril 2024" sheetId="4" state="hidden" r:id="rId3"/>
    <sheet name="Maio 2024" sheetId="5" state="hidden" r:id="rId4"/>
    <sheet name="Junho 2024" sheetId="6" state="hidden" r:id="rId5"/>
    <sheet name="Julho 2024" sheetId="7" state="hidden" r:id="rId6"/>
    <sheet name="Agosto 2024" sheetId="8" state="hidden" r:id="rId7"/>
    <sheet name="Setembro 2024" sheetId="9" state="hidden" r:id="rId8"/>
    <sheet name="Outubro 2024" sheetId="10" state="hidden" r:id="rId9"/>
    <sheet name="Novembro 2024" sheetId="11" state="hidden" r:id="rId10"/>
    <sheet name="Dezembro 2024" sheetId="12" state="hidden" r:id="rId11"/>
    <sheet name="Janeiro 2025" sheetId="13" state="hidden" r:id="rId12"/>
    <sheet name="Fevereiro 2025" sheetId="14" state="hidden" r:id="rId13"/>
    <sheet name="Março 2025" sheetId="15" state="hidden" r:id="rId14"/>
    <sheet name="Abril 2025" sheetId="16" r:id="rId15"/>
    <sheet name="Maio 2025" sheetId="17" state="hidden" r:id="rId16"/>
    <sheet name="Junho 2025" sheetId="18" state="hidden" r:id="rId17"/>
    <sheet name="Julho 2025" sheetId="19" state="hidden" r:id="rId18"/>
    <sheet name="Agosto 2025" sheetId="20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0" l="1"/>
  <c r="H78" i="20"/>
  <c r="H74" i="20"/>
  <c r="M71" i="20"/>
  <c r="P71" i="20" s="1"/>
  <c r="L71" i="20"/>
  <c r="G71" i="20"/>
  <c r="F71" i="20"/>
  <c r="E71" i="20"/>
  <c r="D71" i="20"/>
  <c r="C71" i="20"/>
  <c r="H14" i="20"/>
  <c r="H13" i="20"/>
  <c r="H12" i="20"/>
  <c r="H11" i="20"/>
  <c r="H10" i="20"/>
  <c r="H9" i="20"/>
  <c r="H8" i="20"/>
  <c r="H7" i="20"/>
  <c r="H6" i="20"/>
  <c r="H5" i="20"/>
  <c r="H4" i="20"/>
  <c r="H3" i="20"/>
  <c r="H71" i="20" s="1"/>
  <c r="H69" i="19"/>
  <c r="H65" i="19"/>
  <c r="H61" i="19"/>
  <c r="M58" i="19"/>
  <c r="P58" i="19" s="1"/>
  <c r="L58" i="19"/>
  <c r="G58" i="19"/>
  <c r="F58" i="19"/>
  <c r="E58" i="19"/>
  <c r="D58" i="19"/>
  <c r="C58" i="19"/>
  <c r="H11" i="19"/>
  <c r="H10" i="19"/>
  <c r="H9" i="19"/>
  <c r="H8" i="19"/>
  <c r="H7" i="19"/>
  <c r="H6" i="19"/>
  <c r="H5" i="19"/>
  <c r="H3" i="19"/>
  <c r="H58" i="19" s="1"/>
  <c r="H84" i="18"/>
  <c r="H80" i="18"/>
  <c r="H76" i="18"/>
  <c r="M73" i="18"/>
  <c r="P73" i="18" s="1"/>
  <c r="L73" i="18"/>
  <c r="G73" i="18"/>
  <c r="F73" i="18"/>
  <c r="E73" i="18"/>
  <c r="D73" i="18"/>
  <c r="C73" i="18"/>
  <c r="H13" i="18"/>
  <c r="H12" i="18"/>
  <c r="H11" i="18"/>
  <c r="H10" i="18"/>
  <c r="H9" i="18"/>
  <c r="H8" i="18"/>
  <c r="H7" i="18"/>
  <c r="H6" i="18"/>
  <c r="H5" i="18"/>
  <c r="H4" i="18"/>
  <c r="H3" i="18"/>
  <c r="H73" i="18" s="1"/>
  <c r="H84" i="17"/>
  <c r="H88" i="17" s="1"/>
  <c r="H80" i="17"/>
  <c r="M77" i="17"/>
  <c r="L77" i="17"/>
  <c r="P77" i="17" s="1"/>
  <c r="G77" i="17"/>
  <c r="F77" i="17"/>
  <c r="E77" i="17"/>
  <c r="D77" i="17"/>
  <c r="C77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77" i="17" s="1"/>
  <c r="P85" i="16"/>
  <c r="M85" i="16"/>
  <c r="G85" i="16"/>
  <c r="F85" i="16"/>
  <c r="E85" i="16"/>
  <c r="D85" i="16"/>
  <c r="C85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85" i="16" s="1"/>
  <c r="M57" i="15"/>
  <c r="L57" i="15"/>
  <c r="P57" i="15" s="1"/>
  <c r="G57" i="15"/>
  <c r="F57" i="15"/>
  <c r="E57" i="15"/>
  <c r="D57" i="15"/>
  <c r="C5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57" i="15" s="1"/>
  <c r="P64" i="14"/>
  <c r="M64" i="14"/>
  <c r="L64" i="14"/>
  <c r="G64" i="14"/>
  <c r="F64" i="14"/>
  <c r="E64" i="14"/>
  <c r="D64" i="14"/>
  <c r="C64" i="14"/>
  <c r="H16" i="14"/>
  <c r="H15" i="14"/>
  <c r="H14" i="14"/>
  <c r="H13" i="14"/>
  <c r="H12" i="14"/>
  <c r="H11" i="14"/>
  <c r="H10" i="14"/>
  <c r="H8" i="14"/>
  <c r="H7" i="14"/>
  <c r="H6" i="14"/>
  <c r="H5" i="14"/>
  <c r="H4" i="14"/>
  <c r="H64" i="14" s="1"/>
  <c r="M49" i="13"/>
  <c r="L49" i="13"/>
  <c r="P49" i="13" s="1"/>
  <c r="H49" i="13"/>
  <c r="G49" i="13"/>
  <c r="F49" i="13"/>
  <c r="E49" i="13"/>
  <c r="D49" i="13"/>
  <c r="C49" i="13"/>
  <c r="H11" i="13"/>
  <c r="H10" i="13"/>
  <c r="H9" i="13"/>
  <c r="H8" i="13"/>
  <c r="H7" i="13"/>
  <c r="H6" i="13"/>
  <c r="H5" i="13"/>
  <c r="H4" i="13"/>
  <c r="H64" i="12"/>
  <c r="H68" i="12" s="1"/>
  <c r="H60" i="12"/>
  <c r="M57" i="12"/>
  <c r="L57" i="12"/>
  <c r="P57" i="12" s="1"/>
  <c r="G57" i="12"/>
  <c r="F57" i="12"/>
  <c r="E57" i="12"/>
  <c r="D57" i="12"/>
  <c r="C57" i="12"/>
  <c r="H11" i="12"/>
  <c r="H10" i="12"/>
  <c r="H9" i="12"/>
  <c r="H8" i="12"/>
  <c r="H7" i="12"/>
  <c r="H6" i="12"/>
  <c r="H5" i="12"/>
  <c r="H57" i="12" s="1"/>
  <c r="H4" i="12"/>
  <c r="H3" i="12"/>
  <c r="H64" i="11"/>
  <c r="H68" i="11" s="1"/>
  <c r="H60" i="11"/>
  <c r="M57" i="11"/>
  <c r="L57" i="11"/>
  <c r="P57" i="11" s="1"/>
  <c r="G57" i="11"/>
  <c r="F57" i="11"/>
  <c r="E57" i="11"/>
  <c r="D57" i="11"/>
  <c r="C57" i="11"/>
  <c r="H57" i="11" s="1"/>
  <c r="H12" i="11"/>
  <c r="H11" i="11"/>
  <c r="H10" i="11"/>
  <c r="H9" i="11"/>
  <c r="H8" i="11"/>
  <c r="H7" i="11"/>
  <c r="H6" i="11"/>
  <c r="H5" i="11"/>
  <c r="H4" i="11"/>
  <c r="H3" i="11"/>
  <c r="H55" i="10"/>
  <c r="H59" i="10" s="1"/>
  <c r="H51" i="10"/>
  <c r="P48" i="10"/>
  <c r="M48" i="10"/>
  <c r="L48" i="10"/>
  <c r="G48" i="10"/>
  <c r="F48" i="10"/>
  <c r="E48" i="10"/>
  <c r="D48" i="10"/>
  <c r="C48" i="10"/>
  <c r="H48" i="10" s="1"/>
  <c r="H11" i="10"/>
  <c r="H10" i="10"/>
  <c r="H9" i="10"/>
  <c r="H8" i="10"/>
  <c r="H7" i="10"/>
  <c r="H6" i="10"/>
  <c r="H5" i="10"/>
  <c r="H4" i="10"/>
  <c r="H3" i="10"/>
  <c r="H63" i="9"/>
  <c r="H67" i="9" s="1"/>
  <c r="H59" i="9"/>
  <c r="M56" i="9"/>
  <c r="L56" i="9"/>
  <c r="P56" i="9" s="1"/>
  <c r="H56" i="9"/>
  <c r="G56" i="9"/>
  <c r="F56" i="9"/>
  <c r="E56" i="9"/>
  <c r="D56" i="9"/>
  <c r="C56" i="9"/>
  <c r="H13" i="9"/>
  <c r="H12" i="9"/>
  <c r="H11" i="9"/>
  <c r="H10" i="9"/>
  <c r="H9" i="9"/>
  <c r="H8" i="9"/>
  <c r="H7" i="9"/>
  <c r="H6" i="9"/>
  <c r="H5" i="9"/>
  <c r="H4" i="9"/>
  <c r="H3" i="9"/>
  <c r="H62" i="8"/>
  <c r="H66" i="8" s="1"/>
  <c r="H58" i="8"/>
  <c r="P55" i="8"/>
  <c r="M55" i="8"/>
  <c r="L55" i="8"/>
  <c r="G55" i="8"/>
  <c r="F55" i="8"/>
  <c r="E55" i="8"/>
  <c r="D55" i="8"/>
  <c r="C55" i="8"/>
  <c r="H55" i="8" s="1"/>
  <c r="H12" i="8"/>
  <c r="H11" i="8"/>
  <c r="H10" i="8"/>
  <c r="H9" i="8"/>
  <c r="H8" i="8"/>
  <c r="H7" i="8"/>
  <c r="H6" i="8"/>
  <c r="H5" i="8"/>
  <c r="H4" i="8"/>
  <c r="H3" i="8"/>
  <c r="H57" i="7"/>
  <c r="H61" i="7" s="1"/>
  <c r="H51" i="7"/>
  <c r="M48" i="7"/>
  <c r="L48" i="7"/>
  <c r="P48" i="7" s="1"/>
  <c r="G48" i="7"/>
  <c r="F48" i="7"/>
  <c r="E48" i="7"/>
  <c r="D48" i="7"/>
  <c r="C48" i="7"/>
  <c r="H48" i="7" s="1"/>
  <c r="H12" i="7"/>
  <c r="H11" i="7"/>
  <c r="H10" i="7"/>
  <c r="H8" i="7"/>
  <c r="H7" i="7"/>
  <c r="H6" i="7"/>
  <c r="H5" i="7"/>
  <c r="H4" i="7"/>
  <c r="H3" i="7"/>
  <c r="H81" i="6"/>
  <c r="H77" i="6"/>
  <c r="H71" i="6"/>
  <c r="M68" i="6"/>
  <c r="P68" i="6" s="1"/>
  <c r="L68" i="6"/>
  <c r="G68" i="6"/>
  <c r="F68" i="6"/>
  <c r="E68" i="6"/>
  <c r="D68" i="6"/>
  <c r="C68" i="6"/>
  <c r="H68" i="6" s="1"/>
  <c r="H12" i="6"/>
  <c r="H11" i="6"/>
  <c r="H10" i="6"/>
  <c r="H9" i="6"/>
  <c r="H8" i="6"/>
  <c r="H7" i="6"/>
  <c r="H6" i="6"/>
  <c r="H5" i="6"/>
  <c r="H4" i="6"/>
  <c r="H3" i="6"/>
  <c r="H61" i="5"/>
  <c r="H65" i="5" s="1"/>
  <c r="H55" i="5"/>
  <c r="M52" i="5"/>
  <c r="L52" i="5"/>
  <c r="P52" i="5" s="1"/>
  <c r="G52" i="5"/>
  <c r="F52" i="5"/>
  <c r="E52" i="5"/>
  <c r="D52" i="5"/>
  <c r="H52" i="5" s="1"/>
  <c r="C52" i="5"/>
  <c r="H11" i="5"/>
  <c r="H10" i="5"/>
  <c r="H9" i="5"/>
  <c r="H8" i="5"/>
  <c r="H7" i="5"/>
  <c r="H6" i="5"/>
  <c r="H5" i="5"/>
  <c r="H4" i="5"/>
  <c r="H3" i="5"/>
  <c r="H49" i="4"/>
  <c r="H53" i="4" s="1"/>
  <c r="H43" i="4"/>
  <c r="M40" i="4"/>
  <c r="L40" i="4"/>
  <c r="P40" i="4" s="1"/>
  <c r="G40" i="4"/>
  <c r="F40" i="4"/>
  <c r="E40" i="4"/>
  <c r="D40" i="4"/>
  <c r="C40" i="4"/>
  <c r="H40" i="4" s="1"/>
  <c r="H12" i="4"/>
  <c r="H11" i="4"/>
  <c r="H10" i="4"/>
  <c r="H9" i="4"/>
  <c r="H8" i="4"/>
  <c r="H7" i="4"/>
  <c r="H6" i="4"/>
  <c r="H5" i="4"/>
  <c r="H48" i="3"/>
  <c r="H52" i="3" s="1"/>
  <c r="H42" i="3"/>
  <c r="M39" i="3"/>
  <c r="L39" i="3"/>
  <c r="P39" i="3" s="1"/>
  <c r="G39" i="3"/>
  <c r="F39" i="3"/>
  <c r="E39" i="3"/>
  <c r="D39" i="3"/>
  <c r="C39" i="3"/>
  <c r="H39" i="3" s="1"/>
  <c r="H16" i="3"/>
  <c r="H15" i="3"/>
  <c r="H14" i="3"/>
  <c r="H13" i="3"/>
  <c r="H12" i="3"/>
  <c r="H11" i="3"/>
  <c r="H10" i="3"/>
  <c r="H9" i="3"/>
  <c r="H8" i="3"/>
  <c r="H7" i="3"/>
  <c r="H6" i="3"/>
  <c r="H4" i="3"/>
  <c r="H51" i="2"/>
  <c r="H55" i="2" s="1"/>
  <c r="H45" i="2"/>
  <c r="M42" i="2"/>
  <c r="L42" i="2"/>
  <c r="O42" i="2" s="1"/>
  <c r="G42" i="2"/>
  <c r="F42" i="2"/>
  <c r="E42" i="2"/>
  <c r="D42" i="2"/>
  <c r="C42" i="2"/>
  <c r="H42" i="2" s="1"/>
  <c r="H24" i="2"/>
  <c r="H21" i="2"/>
  <c r="H20" i="2"/>
  <c r="H19" i="2"/>
  <c r="H18" i="2"/>
  <c r="H17" i="2"/>
  <c r="H15" i="2"/>
  <c r="H13" i="2"/>
  <c r="H10" i="2"/>
  <c r="H7" i="2"/>
  <c r="H3" i="2"/>
</calcChain>
</file>

<file path=xl/sharedStrings.xml><?xml version="1.0" encoding="utf-8"?>
<sst xmlns="http://schemas.openxmlformats.org/spreadsheetml/2006/main" count="5382" uniqueCount="579">
  <si>
    <t>ENTRADAS</t>
  </si>
  <si>
    <t xml:space="preserve">       </t>
  </si>
  <si>
    <t xml:space="preserve">SAIDAS </t>
  </si>
  <si>
    <t>Data</t>
  </si>
  <si>
    <t>DINHEIRO</t>
  </si>
  <si>
    <t>CARTÃO CRED</t>
  </si>
  <si>
    <t>DÉBITO</t>
  </si>
  <si>
    <t>PIX</t>
  </si>
  <si>
    <t>OUTROS</t>
  </si>
  <si>
    <t>TOTAL</t>
  </si>
  <si>
    <t>SAIDAS</t>
  </si>
  <si>
    <t>PENDENTE</t>
  </si>
  <si>
    <t>VALOR</t>
  </si>
  <si>
    <t>STATUS</t>
  </si>
  <si>
    <t>FONTE</t>
  </si>
  <si>
    <t>AUTO.</t>
  </si>
  <si>
    <t xml:space="preserve"> </t>
  </si>
  <si>
    <t>Pago</t>
  </si>
  <si>
    <t>Caixa</t>
  </si>
  <si>
    <t>Osmar</t>
  </si>
  <si>
    <t>Bradesco</t>
  </si>
  <si>
    <t>Dinheiro</t>
  </si>
  <si>
    <t>Mônica</t>
  </si>
  <si>
    <t>Doação Marneilli</t>
  </si>
  <si>
    <t>Sessão de domingo</t>
  </si>
  <si>
    <t>Monica</t>
  </si>
  <si>
    <t>Salgados</t>
  </si>
  <si>
    <t>Doação Fernanda Santiago</t>
  </si>
  <si>
    <t>Sessão de quinta-feira</t>
  </si>
  <si>
    <t>Enel Aruanda</t>
  </si>
  <si>
    <t>TOTAIS</t>
  </si>
  <si>
    <t>CAIXA ATUALIZADO</t>
  </si>
  <si>
    <t>SALDO ANT</t>
  </si>
  <si>
    <t>BRADESCO</t>
  </si>
  <si>
    <t>CEF</t>
  </si>
  <si>
    <t>CARTÃO</t>
  </si>
  <si>
    <t>SALDOS</t>
  </si>
  <si>
    <t>Faturamento</t>
  </si>
  <si>
    <t>Total</t>
  </si>
  <si>
    <t>Saidas</t>
  </si>
  <si>
    <t>Resultado</t>
  </si>
  <si>
    <t>TV bingo ( cartâo Jane ) 4ª parcela</t>
  </si>
  <si>
    <t>Doação Master 100</t>
  </si>
  <si>
    <t>Lampadas centro cirurgico</t>
  </si>
  <si>
    <t>Pintura centro cirurgico</t>
  </si>
  <si>
    <t xml:space="preserve"> Doação Helen</t>
  </si>
  <si>
    <t>Juliana 1ª semana</t>
  </si>
  <si>
    <t>pago</t>
  </si>
  <si>
    <t>Sessão de Domingo</t>
  </si>
  <si>
    <t>Bebidas</t>
  </si>
  <si>
    <t>Doação Simone</t>
  </si>
  <si>
    <t xml:space="preserve"> Conserto ar condicionado </t>
  </si>
  <si>
    <t xml:space="preserve"> Pago</t>
  </si>
  <si>
    <t xml:space="preserve"> Osmar</t>
  </si>
  <si>
    <t>Doação Fernanda Vieira</t>
  </si>
  <si>
    <t xml:space="preserve"> Eletricista </t>
  </si>
  <si>
    <t>Estudo Público</t>
  </si>
  <si>
    <t xml:space="preserve"> Material eletrico</t>
  </si>
  <si>
    <t>Doação Giuly</t>
  </si>
  <si>
    <t xml:space="preserve"> Néon  salão </t>
  </si>
  <si>
    <t>Doação Bruno</t>
  </si>
  <si>
    <t xml:space="preserve"> Compra gelatina verde</t>
  </si>
  <si>
    <t>Bolo Luciana Ruback</t>
  </si>
  <si>
    <t>Doação Camila</t>
  </si>
  <si>
    <t>Parcela Rosangela Empréstimo</t>
  </si>
  <si>
    <t>IPTU Aruanda lote 20</t>
  </si>
  <si>
    <t>Doação Farley</t>
  </si>
  <si>
    <t>IPTU Fraternidade</t>
  </si>
  <si>
    <t>Painel Jesus</t>
  </si>
  <si>
    <t>Águas de Niteroi Hospital</t>
  </si>
  <si>
    <t>Sessão Tesca</t>
  </si>
  <si>
    <t>Águas de Niteroi Aruanda</t>
  </si>
  <si>
    <t>Juliana 2ª semana</t>
  </si>
  <si>
    <t xml:space="preserve">Doação Arnaldo </t>
  </si>
  <si>
    <t>Nota Salgados</t>
  </si>
  <si>
    <t>IPTU Aruanda lote 21</t>
  </si>
  <si>
    <t>Doação Fabricio e Luciana</t>
  </si>
  <si>
    <t>Leste internet Hospital</t>
  </si>
  <si>
    <t>Outras doações</t>
  </si>
  <si>
    <t>Enel Hospital</t>
  </si>
  <si>
    <t>Compra de bebidas lanchonete</t>
  </si>
  <si>
    <t>Estufa</t>
  </si>
  <si>
    <t>Juliana 3ªsemana</t>
  </si>
  <si>
    <t>nota descartavel supermarket</t>
  </si>
  <si>
    <t>Juliana 4ª semana</t>
  </si>
  <si>
    <t>Leste Aruanda</t>
  </si>
  <si>
    <t xml:space="preserve">Compra de cabos </t>
  </si>
  <si>
    <t xml:space="preserve">Ogan Tesca </t>
  </si>
  <si>
    <t>6 Garrafas Guaranás Festa Tesca</t>
  </si>
  <si>
    <t xml:space="preserve">Nota Salgados </t>
  </si>
  <si>
    <t>Pedreiro tesca</t>
  </si>
  <si>
    <t>Saldo anterior</t>
  </si>
  <si>
    <t>Doação Diversos</t>
  </si>
  <si>
    <t>TV bingo ( cartâo Jane ) 5ª parcela</t>
  </si>
  <si>
    <t>Sessão Domingo 03/03</t>
  </si>
  <si>
    <t>Bolos Luciana Ruback (2)</t>
  </si>
  <si>
    <t>Parcela Bradesco Rosangela</t>
  </si>
  <si>
    <t>Débito</t>
  </si>
  <si>
    <t>Sessão quinta-feira</t>
  </si>
  <si>
    <t>Contecom Material de Limpeza</t>
  </si>
  <si>
    <t>Sessão Domingo</t>
  </si>
  <si>
    <t>Paulão</t>
  </si>
  <si>
    <t>Espaço marena</t>
  </si>
  <si>
    <t>Seguro Alians</t>
  </si>
  <si>
    <t>Sessão domingo</t>
  </si>
  <si>
    <t>Águas de niteroi hospital</t>
  </si>
  <si>
    <t>livros rafael papa</t>
  </si>
  <si>
    <t xml:space="preserve">Leste </t>
  </si>
  <si>
    <t xml:space="preserve">Salgados </t>
  </si>
  <si>
    <t xml:space="preserve"> dinheiro</t>
  </si>
  <si>
    <t>Enel Luz Hospital</t>
  </si>
  <si>
    <t xml:space="preserve"> pago</t>
  </si>
  <si>
    <t>Manutenção Ar condicionado</t>
  </si>
  <si>
    <t xml:space="preserve"> Caixa</t>
  </si>
  <si>
    <t>Eletricidade e conserto da bomba</t>
  </si>
  <si>
    <t xml:space="preserve"> Caixa </t>
  </si>
  <si>
    <t>Leste Fraternidade</t>
  </si>
  <si>
    <t>Compra de gáz para ar condicionado</t>
  </si>
  <si>
    <t>Rafael Papa</t>
  </si>
  <si>
    <t>Eletrica</t>
  </si>
  <si>
    <t xml:space="preserve"> Ar livraria </t>
  </si>
  <si>
    <t>Juliana 3ª semana</t>
  </si>
  <si>
    <t xml:space="preserve">Leste ARUANDA </t>
  </si>
  <si>
    <t>Mão de obra eletricista</t>
  </si>
  <si>
    <t>Compra de cabos obra eletrica</t>
  </si>
  <si>
    <t xml:space="preserve">Material ar condicionado </t>
  </si>
  <si>
    <t>Mão de obra ar</t>
  </si>
  <si>
    <t xml:space="preserve">Mônica </t>
  </si>
  <si>
    <t xml:space="preserve">  </t>
  </si>
  <si>
    <t>Bebidas/descartaveis/doces</t>
  </si>
  <si>
    <t xml:space="preserve">Bolo  Luciana Ruback  </t>
  </si>
  <si>
    <t xml:space="preserve"> TOTAIS</t>
  </si>
  <si>
    <t xml:space="preserve"> Outros</t>
  </si>
  <si>
    <t>TV BINGO cartão Jane 6ª parcela</t>
  </si>
  <si>
    <t>Doações recebidas</t>
  </si>
  <si>
    <t>Ar condicionado</t>
  </si>
  <si>
    <t>Compra de Eter</t>
  </si>
  <si>
    <t>Osmar guias Justiça</t>
  </si>
  <si>
    <t>Bebidas/descartaveis</t>
  </si>
  <si>
    <t>Agua Fraternidade</t>
  </si>
  <si>
    <t>Agua Aruanda</t>
  </si>
  <si>
    <r>
      <rPr>
        <b/>
        <sz val="11"/>
        <color rgb="FF38761D"/>
        <rFont val="Calibri"/>
      </rPr>
      <t>D</t>
    </r>
    <r>
      <rPr>
        <b/>
        <sz val="11"/>
        <color rgb="FF38761D"/>
        <rFont val="Calibri"/>
      </rPr>
      <t>inheiro</t>
    </r>
  </si>
  <si>
    <t>Seguro fraternidade</t>
  </si>
  <si>
    <t>Michelle retirada</t>
  </si>
  <si>
    <t>Bolo Luciana</t>
  </si>
  <si>
    <t>Enel Fraternidade</t>
  </si>
  <si>
    <t xml:space="preserve">Descartáveis </t>
  </si>
  <si>
    <t xml:space="preserve">Ananias </t>
  </si>
  <si>
    <t>Contecon Mat. Limpeza</t>
  </si>
  <si>
    <t>Eletricista última parcela</t>
  </si>
  <si>
    <t>Lampadas</t>
  </si>
  <si>
    <t>28-abri</t>
  </si>
  <si>
    <t>Bolos Luciana</t>
  </si>
  <si>
    <t>Tv Jane 7ª parcela</t>
  </si>
  <si>
    <t>bolos luciana</t>
  </si>
  <si>
    <t>Taxas justiça</t>
  </si>
  <si>
    <t xml:space="preserve">SOS RIO GRANDE DO SUL </t>
  </si>
  <si>
    <t>juliana 1ª semana</t>
  </si>
  <si>
    <t>juliana 2ª semana</t>
  </si>
  <si>
    <t>Ananias</t>
  </si>
  <si>
    <t xml:space="preserve">Advogado </t>
  </si>
  <si>
    <t xml:space="preserve">água sem gas </t>
  </si>
  <si>
    <t xml:space="preserve">Sendas Bebidas </t>
  </si>
  <si>
    <t>Luminária centro cirurgico</t>
  </si>
  <si>
    <t>bolo luciana</t>
  </si>
  <si>
    <t>juliana 3ª semana</t>
  </si>
  <si>
    <t>dinheiro</t>
  </si>
  <si>
    <t>bolos luciana (2)</t>
  </si>
  <si>
    <t>juliana 4ª semana</t>
  </si>
  <si>
    <t>Sessão Quinta-feira</t>
  </si>
  <si>
    <t>Tv jane 8ª parcela</t>
  </si>
  <si>
    <t>Contecon Mat. limpeza e descartáveis</t>
  </si>
  <si>
    <t>2 bolos Luciana</t>
  </si>
  <si>
    <t>Sessão Sábado</t>
  </si>
  <si>
    <t>Retirada Osmar</t>
  </si>
  <si>
    <t>Souza Vale bebidas Água mineral</t>
  </si>
  <si>
    <t xml:space="preserve">sendas distribuidora  bebidas </t>
  </si>
  <si>
    <t>Telhas</t>
  </si>
  <si>
    <t>Tintas</t>
  </si>
  <si>
    <t>Pintor</t>
  </si>
  <si>
    <t>Oceanica ferro e aço</t>
  </si>
  <si>
    <t>Noret tintas</t>
  </si>
  <si>
    <t>Camisetas Hospital</t>
  </si>
  <si>
    <t xml:space="preserve">Tintas/Tábuas </t>
  </si>
  <si>
    <t xml:space="preserve">Osmar </t>
  </si>
  <si>
    <t>Rachid</t>
  </si>
  <si>
    <t>Descartaveis</t>
  </si>
  <si>
    <t>Almoço Tesca Retirada Michelle</t>
  </si>
  <si>
    <t>Velas Tesca</t>
  </si>
  <si>
    <t>245, 95</t>
  </si>
  <si>
    <t xml:space="preserve">Caixa </t>
  </si>
  <si>
    <t>Bebidas Tesca</t>
  </si>
  <si>
    <t xml:space="preserve">  Pago</t>
  </si>
  <si>
    <t>Tesca Ogan</t>
  </si>
  <si>
    <t>3 bolos Luciana</t>
  </si>
  <si>
    <t>TV Jane 9ª parcela</t>
  </si>
  <si>
    <t>Roberto conserto portas</t>
  </si>
  <si>
    <t xml:space="preserve">Doação Márcio </t>
  </si>
  <si>
    <t>Aguas niteroi fraternidade</t>
  </si>
  <si>
    <t xml:space="preserve">Seguro </t>
  </si>
  <si>
    <t>Doações PIX</t>
  </si>
  <si>
    <t>3 malas àgua</t>
  </si>
  <si>
    <t>Juliana 2 ª semana</t>
  </si>
  <si>
    <t>Sendas distribuidora bebidas</t>
  </si>
  <si>
    <t>Souza Valle Agua  sem gás</t>
  </si>
  <si>
    <t>Camisetas</t>
  </si>
  <si>
    <t>Compra das poltronas</t>
  </si>
  <si>
    <t>Contador</t>
  </si>
  <si>
    <t>Imposto</t>
  </si>
  <si>
    <t>4 bolos Luciana</t>
  </si>
  <si>
    <t>Juliana Diária 5ª feira</t>
  </si>
  <si>
    <t xml:space="preserve">Ar condicionado </t>
  </si>
  <si>
    <t>Ogan</t>
  </si>
  <si>
    <t xml:space="preserve">Carlito </t>
  </si>
  <si>
    <t>Maiquele diaria limpeza</t>
  </si>
  <si>
    <t>2 Bolos Luciana</t>
  </si>
  <si>
    <t>Poltronas Salão</t>
  </si>
  <si>
    <t>Renovação de dominio Fraternidade</t>
  </si>
  <si>
    <t>Tv Jane  10ª parcela</t>
  </si>
  <si>
    <t xml:space="preserve">2 bolos </t>
  </si>
  <si>
    <t>Maiquele faxina</t>
  </si>
  <si>
    <t>Sabado Curso Mandala</t>
  </si>
  <si>
    <t>Bolo Cuca Rifa</t>
  </si>
  <si>
    <t>Parcelamento Rosangela</t>
  </si>
  <si>
    <t>Contecom mat limpeza</t>
  </si>
  <si>
    <t>Michelle</t>
  </si>
  <si>
    <t>Àguas niteroi fraternidade</t>
  </si>
  <si>
    <t>Osmar justiça</t>
  </si>
  <si>
    <t>Seguro Farternidade</t>
  </si>
  <si>
    <t>Àgua Aruanda</t>
  </si>
  <si>
    <t xml:space="preserve">4 malas agua mercado </t>
  </si>
  <si>
    <t>Cadeiras instalação</t>
  </si>
  <si>
    <t xml:space="preserve">4 Bolos Luciana </t>
  </si>
  <si>
    <t>Supermarket  suco de caju</t>
  </si>
  <si>
    <t>Poltronas Salão 1/7</t>
  </si>
  <si>
    <t>Retirada Osmar obra calçada</t>
  </si>
  <si>
    <t>Luz Aruanda</t>
  </si>
  <si>
    <t>Bebidas/doces</t>
  </si>
  <si>
    <t>botijão de Gás Hospital</t>
  </si>
  <si>
    <t>Amaci</t>
  </si>
  <si>
    <t>Descartáveis</t>
  </si>
  <si>
    <t>Eletricista</t>
  </si>
  <si>
    <t>Maiquele limpeza</t>
  </si>
  <si>
    <t>Contecom Mat.Limpeza</t>
  </si>
  <si>
    <t>Crurso Reiki Sábado</t>
  </si>
  <si>
    <t xml:space="preserve"> Camisetas</t>
  </si>
  <si>
    <t xml:space="preserve"> Bebidas</t>
  </si>
  <si>
    <t>Sessão Tesca Domingo</t>
  </si>
  <si>
    <t xml:space="preserve"> Pago </t>
  </si>
  <si>
    <t xml:space="preserve"> Osmar </t>
  </si>
  <si>
    <t>Norris Gazon Bobinas Impressora</t>
  </si>
  <si>
    <t>3 bolos luciana</t>
  </si>
  <si>
    <t>Cora</t>
  </si>
  <si>
    <t>Elevador</t>
  </si>
  <si>
    <t>Gesso</t>
  </si>
  <si>
    <t xml:space="preserve"> juliana 4 semana</t>
  </si>
  <si>
    <t>Poltronas 02/07</t>
  </si>
  <si>
    <t>Google</t>
  </si>
  <si>
    <t>Eletricista Bomba dágua</t>
  </si>
  <si>
    <t>2 bolos luciana</t>
  </si>
  <si>
    <t>Ogan Tesca</t>
  </si>
  <si>
    <t>Osmar Retirada</t>
  </si>
  <si>
    <t>Juliana 1ª sem</t>
  </si>
  <si>
    <t>Maiqueli Faxina</t>
  </si>
  <si>
    <t xml:space="preserve">Água minetal Tesca </t>
  </si>
  <si>
    <t>Carlito</t>
  </si>
  <si>
    <t>Maiquele</t>
  </si>
  <si>
    <t>Fernanda</t>
  </si>
  <si>
    <t>Luciana</t>
  </si>
  <si>
    <t>Juliana 2 semana</t>
  </si>
  <si>
    <t>Àgua fraternidade</t>
  </si>
  <si>
    <t>Despesa festa</t>
  </si>
  <si>
    <t>Juliana</t>
  </si>
  <si>
    <t>Maykelle</t>
  </si>
  <si>
    <t>Poltronas 03/07</t>
  </si>
  <si>
    <t>Material de limpeza</t>
  </si>
  <si>
    <t>Luciana 2 bolos</t>
  </si>
  <si>
    <t>Curso Cristais</t>
  </si>
  <si>
    <t>Maiquelle</t>
  </si>
  <si>
    <t>Maquina Pagseguro</t>
  </si>
  <si>
    <t>Sessaõ quinta-feira</t>
  </si>
  <si>
    <t xml:space="preserve">Bebidas </t>
  </si>
  <si>
    <t>Mel consignado José Luiz</t>
  </si>
  <si>
    <t>2 Bolos Vó Alzira</t>
  </si>
  <si>
    <t>Seguro Fraternidade</t>
  </si>
  <si>
    <t>Retirada da planilha 1.372,00</t>
  </si>
  <si>
    <t>Rosangela</t>
  </si>
  <si>
    <t>14_nov</t>
  </si>
  <si>
    <t>Bolo Vó alzira</t>
  </si>
  <si>
    <t>Peças Ar condicionado Eletrofigor</t>
  </si>
  <si>
    <t>Placa Ar Cindicionado Mercado livre</t>
  </si>
  <si>
    <t xml:space="preserve">Maquininha </t>
  </si>
  <si>
    <t>Poltronas 04/07</t>
  </si>
  <si>
    <t>Pagseguro</t>
  </si>
  <si>
    <t>Bebidas DE Souza Vale</t>
  </si>
  <si>
    <t>Rachid Embalagens</t>
  </si>
  <si>
    <t>Bebidas Açai</t>
  </si>
  <si>
    <t>Paco</t>
  </si>
  <si>
    <t xml:space="preserve">Compras comida Festa Cigana </t>
  </si>
  <si>
    <t xml:space="preserve">Mercado Niterói </t>
  </si>
  <si>
    <t>242, 89</t>
  </si>
  <si>
    <t xml:space="preserve">De Souza água </t>
  </si>
  <si>
    <t>230, 50</t>
  </si>
  <si>
    <t>Açaí bebidas tesca</t>
  </si>
  <si>
    <t>Oraculista Katia</t>
  </si>
  <si>
    <t>osmar</t>
  </si>
  <si>
    <t>Amaury mesas e cadeiras tesca</t>
  </si>
  <si>
    <t>Gelo</t>
  </si>
  <si>
    <t>Maquiniha</t>
  </si>
  <si>
    <t>Literários (PIX)</t>
  </si>
  <si>
    <t>Fraternidade</t>
  </si>
  <si>
    <t>Sessão de Quinta-feira</t>
  </si>
  <si>
    <t>Abertura de Ciclos</t>
  </si>
  <si>
    <t>Compra fogão</t>
  </si>
  <si>
    <t>Sessão Amaci TESCA</t>
  </si>
  <si>
    <t>Marketting</t>
  </si>
  <si>
    <t>Maquininha Pagseguro</t>
  </si>
  <si>
    <t>Despesas Evento 14/12</t>
  </si>
  <si>
    <t>Juliana 2ª sem</t>
  </si>
  <si>
    <t>Compra de Macas</t>
  </si>
  <si>
    <t xml:space="preserve">Pagseguro </t>
  </si>
  <si>
    <t>Frete macas</t>
  </si>
  <si>
    <t>Despesas evento</t>
  </si>
  <si>
    <t xml:space="preserve">Material de Limpeza </t>
  </si>
  <si>
    <t xml:space="preserve">Fernanda  imersão </t>
  </si>
  <si>
    <t xml:space="preserve">Bebidas Fraternidade </t>
  </si>
  <si>
    <t>Juliana 3ª sem</t>
  </si>
  <si>
    <t>Conserto portas</t>
  </si>
  <si>
    <t>Juliana 4ª sem</t>
  </si>
  <si>
    <t xml:space="preserve">Manutenção Ar condicionado </t>
  </si>
  <si>
    <t>Pula pula</t>
  </si>
  <si>
    <t>Acarajé Aruanda</t>
  </si>
  <si>
    <t>Assas</t>
  </si>
  <si>
    <t>Book</t>
  </si>
  <si>
    <t>Poltronas 05/07</t>
  </si>
  <si>
    <t>Material de obra e mão de obra</t>
  </si>
  <si>
    <t>BALANÇO FINANCEIRO HOSPITAL AMOR E CARIDADE JANEIRO 2025</t>
  </si>
  <si>
    <t>Pedreiros</t>
  </si>
  <si>
    <t>Conserto do Elevador</t>
  </si>
  <si>
    <t>Bolo Vó Alzira</t>
  </si>
  <si>
    <t xml:space="preserve">Elevador </t>
  </si>
  <si>
    <t>Paulo Informática</t>
  </si>
  <si>
    <t>Deposito 1.500,00 CEF</t>
  </si>
  <si>
    <t>Compra de Bebidas</t>
  </si>
  <si>
    <t xml:space="preserve">Pago </t>
  </si>
  <si>
    <t>Livros Thiago</t>
  </si>
  <si>
    <t>Poltronas 06/07</t>
  </si>
  <si>
    <t>Nubank</t>
  </si>
  <si>
    <t>Rodrigo</t>
  </si>
  <si>
    <t xml:space="preserve">Peça ar condicionado </t>
  </si>
  <si>
    <t>Carimbo</t>
  </si>
  <si>
    <t>Juliana 4 semana</t>
  </si>
  <si>
    <t xml:space="preserve">saldo 1602,00 p/ Osmar </t>
  </si>
  <si>
    <t xml:space="preserve">Felipe material </t>
  </si>
  <si>
    <t>Hospedagem programa</t>
  </si>
  <si>
    <t>BALANÇO HOSPITAL AMOR E CARIDADE FEVEREIRO 2025</t>
  </si>
  <si>
    <t>Estudo de 2ª feira</t>
  </si>
  <si>
    <t>Depósito Caixa</t>
  </si>
  <si>
    <t>Doação Carlos</t>
  </si>
  <si>
    <t>DPL produtos limpeza</t>
  </si>
  <si>
    <t>Lotérica</t>
  </si>
  <si>
    <t>Doação Diversas</t>
  </si>
  <si>
    <t>Compra Elevador</t>
  </si>
  <si>
    <t>Estudo de 3ª feira</t>
  </si>
  <si>
    <t>Alexandre gesseiro</t>
  </si>
  <si>
    <t>Festa Ventania</t>
  </si>
  <si>
    <t xml:space="preserve">Material elétrico </t>
  </si>
  <si>
    <t>Instalação do novo elevador</t>
  </si>
  <si>
    <t>IPTU Aruanda Lt 20</t>
  </si>
  <si>
    <t>IPTU Aruanda Lt 21</t>
  </si>
  <si>
    <t>Material Obra Gesso Maria</t>
  </si>
  <si>
    <t>Luciana café 500 gs</t>
  </si>
  <si>
    <t>Frete Elevador</t>
  </si>
  <si>
    <t>Disco de corte</t>
  </si>
  <si>
    <t>Serralheiro</t>
  </si>
  <si>
    <t>Deposito Caixa</t>
  </si>
  <si>
    <t>Manutenção Elevador</t>
  </si>
  <si>
    <t>Gelo tesca</t>
  </si>
  <si>
    <t xml:space="preserve">Umbanda </t>
  </si>
  <si>
    <t xml:space="preserve">Ar condicionado peças </t>
  </si>
  <si>
    <t>Peças Elevador</t>
  </si>
  <si>
    <t>Poltronas 07/07</t>
  </si>
  <si>
    <t>BALANÇO HOSPITAL AMOR E CARIDADE MARÇO 2025</t>
  </si>
  <si>
    <t>SEXTA FEIRA</t>
  </si>
  <si>
    <t>Alexandre Pintor</t>
  </si>
  <si>
    <t>Estudo Terça-feira</t>
  </si>
  <si>
    <t>Sessão Quarta-feira</t>
  </si>
  <si>
    <t>Gáz Ar condicionado</t>
  </si>
  <si>
    <t xml:space="preserve">Obra salas Alexandre </t>
  </si>
  <si>
    <t>Elevador ch Bradesco</t>
  </si>
  <si>
    <t xml:space="preserve">Material Centro cirúrgico </t>
  </si>
  <si>
    <t>Caxia</t>
  </si>
  <si>
    <t>Natalia Raimundo Limpeza</t>
  </si>
  <si>
    <t xml:space="preserve">Lençol descartável </t>
  </si>
  <si>
    <t>Agua 5 malas</t>
  </si>
  <si>
    <t>Pizzas Betterfood</t>
  </si>
  <si>
    <t>774, 00</t>
  </si>
  <si>
    <t>Apostilas</t>
  </si>
  <si>
    <t xml:space="preserve">Apostila </t>
  </si>
  <si>
    <t>Material</t>
  </si>
  <si>
    <t>Material eletrica</t>
  </si>
  <si>
    <t>Draywal</t>
  </si>
  <si>
    <t>Seguro</t>
  </si>
  <si>
    <t>Rotaplan 1/3</t>
  </si>
  <si>
    <t>427, 00</t>
  </si>
  <si>
    <t>Obra salas Alexandre + material</t>
  </si>
  <si>
    <t>BALANÇO HOSPITAL AMOR E CARIDADE ABRIL 2025</t>
  </si>
  <si>
    <t>Terça feira</t>
  </si>
  <si>
    <t>Betterfood</t>
  </si>
  <si>
    <t>Sessão de quarta-feira</t>
  </si>
  <si>
    <t>Luciana 3 Bolos</t>
  </si>
  <si>
    <t>762.38</t>
  </si>
  <si>
    <t>Sessão de sábado</t>
  </si>
  <si>
    <t>Juliana 1ªsemana</t>
  </si>
  <si>
    <t>DPL mat.limpeza</t>
  </si>
  <si>
    <t>Doces e balas</t>
  </si>
  <si>
    <t>Material Gesso Maria</t>
  </si>
  <si>
    <t xml:space="preserve">Sexta- feira </t>
  </si>
  <si>
    <t>Gáz ar condicionado</t>
  </si>
  <si>
    <t>Sessão Festa de Ogum</t>
  </si>
  <si>
    <t>Aluguel de Mesa Evento</t>
  </si>
  <si>
    <t>Luciana 2 Bolos</t>
  </si>
  <si>
    <t>Descartáveis Luciana</t>
  </si>
  <si>
    <t>Juliana 2ªsemana</t>
  </si>
  <si>
    <t>Carlito musico</t>
  </si>
  <si>
    <t>Tendas para evento</t>
  </si>
  <si>
    <t>Reparo som</t>
  </si>
  <si>
    <t>Assai</t>
  </si>
  <si>
    <t>Semana do pintor</t>
  </si>
  <si>
    <t>Bebidas Luciana Mercado</t>
  </si>
  <si>
    <t xml:space="preserve">Aluguel de mesas </t>
  </si>
  <si>
    <t>Fio do som</t>
  </si>
  <si>
    <t>Fio som</t>
  </si>
  <si>
    <t xml:space="preserve">Rachid descartáveis </t>
  </si>
  <si>
    <t>487, 50</t>
  </si>
  <si>
    <t>Água mineral</t>
  </si>
  <si>
    <t xml:space="preserve">Refrigerante </t>
  </si>
  <si>
    <t>290, 85</t>
  </si>
  <si>
    <t>Água Aruanda</t>
  </si>
  <si>
    <t>Conserto calha</t>
  </si>
  <si>
    <t>Luminaria 2 andar</t>
  </si>
  <si>
    <t>196, 00</t>
  </si>
  <si>
    <t>Tintas Aruanda</t>
  </si>
  <si>
    <t>Rotaplan 2/3</t>
  </si>
  <si>
    <t>Compra Eter</t>
  </si>
  <si>
    <t xml:space="preserve">Pintor tesca </t>
  </si>
  <si>
    <t>Material Tesca</t>
  </si>
  <si>
    <t>Pgo</t>
  </si>
  <si>
    <t>Gás Tesca</t>
  </si>
  <si>
    <t>Ogans</t>
  </si>
  <si>
    <t>Sinal Pintura das salas</t>
  </si>
  <si>
    <t xml:space="preserve">Aluguel de mesa </t>
  </si>
  <si>
    <t>120, 00</t>
  </si>
  <si>
    <t>30-abri</t>
  </si>
  <si>
    <t>Segunda-feira</t>
  </si>
  <si>
    <t>Sessão quarta- feira</t>
  </si>
  <si>
    <t>Sessão quinta- feira</t>
  </si>
  <si>
    <t>Salgados Marco Antonio</t>
  </si>
  <si>
    <t xml:space="preserve">Sábado </t>
  </si>
  <si>
    <t xml:space="preserve">Pintor Hospital </t>
  </si>
  <si>
    <t xml:space="preserve">Pintor Aruanda </t>
  </si>
  <si>
    <t xml:space="preserve">Adesivo Refazimento </t>
  </si>
  <si>
    <t>Sessão Quarta- feira</t>
  </si>
  <si>
    <t>240, 00</t>
  </si>
  <si>
    <t>Sessão Quinta- feira</t>
  </si>
  <si>
    <t>Doação</t>
  </si>
  <si>
    <t>Pintores</t>
  </si>
  <si>
    <t>Pintor Tesca</t>
  </si>
  <si>
    <t>Marcio Pintor fraternidade</t>
  </si>
  <si>
    <t>Bolo +  café Luciana</t>
  </si>
  <si>
    <t>Tesca Pintor</t>
  </si>
  <si>
    <t>Salgado</t>
  </si>
  <si>
    <t xml:space="preserve">Pintor Fraternidade </t>
  </si>
  <si>
    <t>Custas processuais</t>
  </si>
  <si>
    <t>655, 12</t>
  </si>
  <si>
    <t>Seguro predial</t>
  </si>
  <si>
    <t>Som de Aruanda mesa/mic</t>
  </si>
  <si>
    <t>Luciana bolo</t>
  </si>
  <si>
    <t>Panos de chão</t>
  </si>
  <si>
    <t xml:space="preserve">Osmar retirada de saldo </t>
  </si>
  <si>
    <t>2666, 10</t>
  </si>
  <si>
    <t xml:space="preserve">Doação </t>
  </si>
  <si>
    <t>Troca da calha do telhado</t>
  </si>
  <si>
    <t>OSmar</t>
  </si>
  <si>
    <t>Gesso Maria</t>
  </si>
  <si>
    <t>Natália quinzena</t>
  </si>
  <si>
    <t>Osmar retirada de saldo 14mai</t>
  </si>
  <si>
    <t>Osmar retirada de saldo 15 mai</t>
  </si>
  <si>
    <t>Elevador Eric</t>
  </si>
  <si>
    <t>Água fraternidade</t>
  </si>
  <si>
    <t>Osmar Retirada de Saldo 17 mai</t>
  </si>
  <si>
    <t>Osmar Retirada de Saldo 18 mai</t>
  </si>
  <si>
    <t xml:space="preserve">Natalia </t>
  </si>
  <si>
    <t xml:space="preserve">Pintor  Fraternidade </t>
  </si>
  <si>
    <t>Osmar Retirada saldo 22 mai</t>
  </si>
  <si>
    <t>Osmar Retirada saldo 25 mai</t>
  </si>
  <si>
    <t>Rotaplan 3/3</t>
  </si>
  <si>
    <t>Toalhas</t>
  </si>
  <si>
    <t>Pintura</t>
  </si>
  <si>
    <t>Vale Adiantamento Natalia</t>
  </si>
  <si>
    <t>Mõnica</t>
  </si>
  <si>
    <t>Terça-feira</t>
  </si>
  <si>
    <t>Almoço Pintor</t>
  </si>
  <si>
    <t>Compra de doces e balas</t>
  </si>
  <si>
    <t xml:space="preserve">Descartavel </t>
  </si>
  <si>
    <t>Natália Merlin</t>
  </si>
  <si>
    <t>Paseguro</t>
  </si>
  <si>
    <t>2 bolos</t>
  </si>
  <si>
    <t>Conserto da calha</t>
  </si>
  <si>
    <t>848, 43</t>
  </si>
  <si>
    <t xml:space="preserve">Rachid </t>
  </si>
  <si>
    <t>Cadeg Flores</t>
  </si>
  <si>
    <t>Mercado Bat. Palha/Rolo Filme</t>
  </si>
  <si>
    <t xml:space="preserve">Vale Natália </t>
  </si>
  <si>
    <t>água aruanda</t>
  </si>
  <si>
    <t xml:space="preserve">Pintor </t>
  </si>
  <si>
    <t>Sopa</t>
  </si>
  <si>
    <t>252, 53</t>
  </si>
  <si>
    <t xml:space="preserve">Gás </t>
  </si>
  <si>
    <t>Natália Merlin  SOPA</t>
  </si>
  <si>
    <t>Mercado pão e maionese</t>
  </si>
  <si>
    <t>FGTS</t>
  </si>
  <si>
    <t xml:space="preserve">Material de construção </t>
  </si>
  <si>
    <t>Bolos  Luciana</t>
  </si>
  <si>
    <t>Depósito Poupança</t>
  </si>
  <si>
    <t>Vários</t>
  </si>
  <si>
    <t>Natalia Sopa</t>
  </si>
  <si>
    <t xml:space="preserve">Festa Xango </t>
  </si>
  <si>
    <t>Ogan Daniel</t>
  </si>
  <si>
    <t>Natália</t>
  </si>
  <si>
    <t>Natalia  Sopa</t>
  </si>
  <si>
    <t>Justiça</t>
  </si>
  <si>
    <t xml:space="preserve">Cesta básica </t>
  </si>
  <si>
    <t xml:space="preserve">Borracha </t>
  </si>
  <si>
    <t xml:space="preserve">Camisetas </t>
  </si>
  <si>
    <t>Sopa Natalia</t>
  </si>
  <si>
    <t>Seguro  ref junho</t>
  </si>
  <si>
    <t>Água cantina</t>
  </si>
  <si>
    <t>Certificado Digital</t>
  </si>
  <si>
    <t>Água aruanda</t>
  </si>
  <si>
    <t>Café mercado</t>
  </si>
  <si>
    <t>Rotaplan 1/4</t>
  </si>
  <si>
    <t xml:space="preserve"> Bebidas </t>
  </si>
  <si>
    <t xml:space="preserve">Bolo </t>
  </si>
  <si>
    <t xml:space="preserve">Seguro  </t>
  </si>
  <si>
    <t>Contecom mat.limpeza</t>
  </si>
  <si>
    <t>Bolo</t>
  </si>
  <si>
    <t>115, 00</t>
  </si>
  <si>
    <t>Roberto Obra</t>
  </si>
  <si>
    <t>Transferncia Poupança</t>
  </si>
  <si>
    <t>Todos</t>
  </si>
  <si>
    <t>Doação cesta-básica</t>
  </si>
  <si>
    <t>Bolos</t>
  </si>
  <si>
    <t>Terça-feira estudo</t>
  </si>
  <si>
    <t xml:space="preserve">Doação Felipe </t>
  </si>
  <si>
    <t xml:space="preserve">Retirada Osmar </t>
  </si>
  <si>
    <t>Evento Léo Ritter</t>
  </si>
  <si>
    <t>Compra de bebidas e descartáveis</t>
  </si>
  <si>
    <t>Sessão SábadoTesca</t>
  </si>
  <si>
    <t>Pó de café Luciana</t>
  </si>
  <si>
    <t>Obra</t>
  </si>
  <si>
    <t>Mão de obra</t>
  </si>
  <si>
    <t>Água Fraternidade</t>
  </si>
  <si>
    <t>Rotaplan 2/4</t>
  </si>
  <si>
    <t>Pedreiro</t>
  </si>
  <si>
    <t>Margarete Passagem</t>
  </si>
  <si>
    <t>Margarete Limpeza</t>
  </si>
  <si>
    <t xml:space="preserve">Compra de domínio </t>
  </si>
  <si>
    <t>Aluguel mesas</t>
  </si>
  <si>
    <t xml:space="preserve">Seguro v </t>
  </si>
  <si>
    <t>INSS</t>
  </si>
  <si>
    <t>Sanduiche Natural Luciana</t>
  </si>
  <si>
    <t>Mercado Material Limpeza</t>
  </si>
  <si>
    <t>Acerto Léo Hitter</t>
  </si>
  <si>
    <t>REscisão Natália</t>
  </si>
  <si>
    <t>Imposto sobre  rescisão</t>
  </si>
  <si>
    <t>Margarete</t>
  </si>
  <si>
    <t>Transferência poupança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</si>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</sst>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&quot;-&quot;mmm"/>
    <numFmt numFmtId="165" formatCode="#,##0.00;\(#,##0.00\)"/>
    <numFmt numFmtId="166" formatCode="d\-mmm"/>
    <numFmt numFmtId="167" formatCode="dd\-mmm"/>
    <numFmt numFmtId="168" formatCode="dd&quot;/&quot;mmm"/>
    <numFmt numFmtId="169" formatCode="dd/mm"/>
  </numFmts>
  <fonts count="48" x14ac:knownFonts="1">
    <font>
      <sz val="10"/>
      <color rgb="FF000000"/>
      <name val="Arial"/>
      <scheme val="minor"/>
    </font>
    <font>
      <b/>
      <sz val="16"/>
      <color rgb="FF0000FF"/>
      <name val="Calibri"/>
    </font>
    <font>
      <sz val="10"/>
      <name val="Arial"/>
    </font>
    <font>
      <sz val="10"/>
      <color theme="1"/>
      <name val="Arial"/>
    </font>
    <font>
      <b/>
      <sz val="16"/>
      <color rgb="FFFF0000"/>
      <name val="Calibri"/>
    </font>
    <font>
      <b/>
      <sz val="16"/>
      <color rgb="FFEA4335"/>
      <name val="Calibri"/>
    </font>
    <font>
      <b/>
      <sz val="11"/>
      <color theme="1"/>
      <name val="Calibri"/>
    </font>
    <font>
      <b/>
      <sz val="10"/>
      <color theme="1"/>
      <name val="Arial"/>
    </font>
    <font>
      <b/>
      <sz val="11"/>
      <color rgb="FF0000FF"/>
      <name val="Calibri"/>
    </font>
    <font>
      <b/>
      <sz val="11"/>
      <color rgb="FFB45F06"/>
      <name val="Calibri"/>
    </font>
    <font>
      <b/>
      <sz val="11"/>
      <color rgb="FFFF0000"/>
      <name val="Calibri"/>
    </font>
    <font>
      <b/>
      <sz val="11"/>
      <color rgb="FFCC0000"/>
      <name val="Calibri"/>
    </font>
    <font>
      <b/>
      <sz val="11"/>
      <color rgb="FF38761D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rgb="FF0000FF"/>
      <name val="Arial"/>
    </font>
    <font>
      <sz val="11"/>
      <color rgb="FFFF0000"/>
      <name val="Calibri"/>
    </font>
    <font>
      <b/>
      <sz val="11"/>
      <color rgb="FF1C4587"/>
      <name val="Calibri"/>
    </font>
    <font>
      <b/>
      <sz val="11"/>
      <color rgb="FF0B5394"/>
      <name val="Calibri"/>
    </font>
    <font>
      <b/>
      <sz val="11"/>
      <color rgb="FF6AA84F"/>
      <name val="Calibri"/>
    </font>
    <font>
      <b/>
      <sz val="11"/>
      <color rgb="FFFF9900"/>
      <name val="Calibri"/>
    </font>
    <font>
      <b/>
      <sz val="11"/>
      <color rgb="FF434343"/>
      <name val="Calibri"/>
    </font>
    <font>
      <b/>
      <sz val="11"/>
      <color rgb="FFE69138"/>
      <name val="Calibri"/>
    </font>
    <font>
      <b/>
      <sz val="11"/>
      <color theme="6"/>
      <name val="Calibri"/>
    </font>
    <font>
      <b/>
      <sz val="11"/>
      <color rgb="FFFF00FF"/>
      <name val="Calibri"/>
    </font>
    <font>
      <b/>
      <sz val="11"/>
      <color theme="8"/>
      <name val="Calibri"/>
    </font>
    <font>
      <b/>
      <sz val="11"/>
      <color rgb="FF274E13"/>
      <name val="Calibri"/>
    </font>
    <font>
      <b/>
      <sz val="11"/>
      <color rgb="FF4A86E8"/>
      <name val="Calibri"/>
    </font>
    <font>
      <b/>
      <sz val="14"/>
      <color rgb="FF0000FF"/>
      <name val="Arial"/>
    </font>
    <font>
      <b/>
      <sz val="14"/>
      <color rgb="FF0000FF"/>
      <name val="Calibri"/>
    </font>
    <font>
      <b/>
      <sz val="13"/>
      <color rgb="FF0000FF"/>
      <name val="Calibri"/>
    </font>
    <font>
      <b/>
      <sz val="13"/>
      <color rgb="FFEA4335"/>
      <name val="Calibri"/>
    </font>
    <font>
      <b/>
      <sz val="11"/>
      <color rgb="FF6D9EEB"/>
      <name val="Calibri"/>
    </font>
    <font>
      <b/>
      <sz val="11"/>
      <color rgb="FF3C78D8"/>
      <name val="Calibri"/>
    </font>
    <font>
      <sz val="10"/>
      <color theme="1"/>
      <name val="Arial"/>
      <scheme val="minor"/>
    </font>
    <font>
      <b/>
      <sz val="13"/>
      <color rgb="FF0000FF"/>
      <name val="Arial"/>
    </font>
    <font>
      <b/>
      <sz val="13"/>
      <color theme="1"/>
      <name val="Arial"/>
    </font>
    <font>
      <b/>
      <sz val="13"/>
      <color rgb="FFFF0000"/>
      <name val="Calibri"/>
    </font>
    <font>
      <b/>
      <sz val="11"/>
      <color rgb="FF134F5C"/>
      <name val="Calibri"/>
    </font>
    <font>
      <b/>
      <sz val="10"/>
      <color rgb="FF0000FF"/>
      <name val="Arial"/>
      <scheme val="minor"/>
    </font>
    <font>
      <b/>
      <sz val="16"/>
      <color rgb="FF0000FF"/>
      <name val="Arial"/>
    </font>
    <font>
      <b/>
      <sz val="11"/>
      <color rgb="FF93C47D"/>
      <name val="Calibri"/>
    </font>
    <font>
      <b/>
      <sz val="11"/>
      <color theme="7"/>
      <name val="Calibri"/>
    </font>
    <font>
      <b/>
      <sz val="11"/>
      <color rgb="FFFF6D01"/>
      <name val="Calibri"/>
    </font>
    <font>
      <b/>
      <sz val="11"/>
      <color rgb="FF1155CC"/>
      <name val="Calibri"/>
    </font>
    <font>
      <b/>
      <sz val="11"/>
      <color rgb="FFCC4125"/>
      <name val="Calibri"/>
    </font>
    <font>
      <b/>
      <sz val="11"/>
      <color rgb="FFF6B26B"/>
      <name val="Calibri"/>
    </font>
    <font>
      <sz val="11"/>
      <color rgb="FF0000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1">
    <xf numFmtId="0" fontId="0" fillId="0" borderId="0" xfId="0"/>
    <xf numFmtId="1" fontId="3" fillId="0" borderId="2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8" fillId="0" borderId="4" xfId="0" applyNumberFormat="1" applyFont="1" applyBorder="1"/>
    <xf numFmtId="4" fontId="8" fillId="3" borderId="4" xfId="0" applyNumberFormat="1" applyFont="1" applyFill="1" applyBorder="1"/>
    <xf numFmtId="0" fontId="8" fillId="2" borderId="4" xfId="0" applyFont="1" applyFill="1" applyBorder="1"/>
    <xf numFmtId="0" fontId="10" fillId="3" borderId="4" xfId="0" applyFont="1" applyFill="1" applyBorder="1"/>
    <xf numFmtId="165" fontId="10" fillId="3" borderId="4" xfId="0" applyNumberFormat="1" applyFont="1" applyFill="1" applyBorder="1" applyAlignment="1">
      <alignment horizontal="right"/>
    </xf>
    <xf numFmtId="165" fontId="8" fillId="3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10" fillId="3" borderId="4" xfId="0" applyNumberFormat="1" applyFont="1" applyFill="1" applyBorder="1"/>
    <xf numFmtId="165" fontId="8" fillId="3" borderId="4" xfId="0" applyNumberFormat="1" applyFont="1" applyFill="1" applyBorder="1"/>
    <xf numFmtId="0" fontId="8" fillId="0" borderId="4" xfId="0" applyFont="1" applyBorder="1"/>
    <xf numFmtId="0" fontId="10" fillId="0" borderId="4" xfId="0" applyFont="1" applyBorder="1" applyAlignment="1">
      <alignment horizontal="center"/>
    </xf>
    <xf numFmtId="166" fontId="10" fillId="3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3" fillId="3" borderId="4" xfId="0" applyNumberFormat="1" applyFont="1" applyFill="1" applyBorder="1"/>
    <xf numFmtId="4" fontId="8" fillId="0" borderId="4" xfId="0" applyNumberFormat="1" applyFont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0" fontId="8" fillId="3" borderId="4" xfId="0" applyFont="1" applyFill="1" applyBorder="1"/>
    <xf numFmtId="0" fontId="14" fillId="0" borderId="4" xfId="0" applyFont="1" applyBorder="1" applyAlignment="1">
      <alignment horizontal="center"/>
    </xf>
    <xf numFmtId="166" fontId="10" fillId="3" borderId="4" xfId="0" applyNumberFormat="1" applyFont="1" applyFill="1" applyBorder="1"/>
    <xf numFmtId="0" fontId="8" fillId="0" borderId="3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/>
    <xf numFmtId="165" fontId="8" fillId="0" borderId="4" xfId="0" applyNumberFormat="1" applyFont="1" applyBorder="1"/>
    <xf numFmtId="0" fontId="8" fillId="4" borderId="3" xfId="0" applyFont="1" applyFill="1" applyBorder="1" applyAlignment="1">
      <alignment horizontal="center"/>
    </xf>
    <xf numFmtId="0" fontId="15" fillId="4" borderId="4" xfId="0" applyFont="1" applyFill="1" applyBorder="1"/>
    <xf numFmtId="4" fontId="8" fillId="4" borderId="4" xfId="0" applyNumberFormat="1" applyFont="1" applyFill="1" applyBorder="1" applyAlignment="1">
      <alignment horizontal="right"/>
    </xf>
    <xf numFmtId="164" fontId="10" fillId="4" borderId="4" xfId="0" applyNumberFormat="1" applyFont="1" applyFill="1" applyBorder="1" applyAlignment="1">
      <alignment horizontal="center"/>
    </xf>
    <xf numFmtId="0" fontId="16" fillId="4" borderId="4" xfId="0" applyFont="1" applyFill="1" applyBorder="1"/>
    <xf numFmtId="4" fontId="10" fillId="4" borderId="4" xfId="0" applyNumberFormat="1" applyFont="1" applyFill="1" applyBorder="1" applyAlignment="1">
      <alignment horizontal="right"/>
    </xf>
    <xf numFmtId="4" fontId="16" fillId="4" borderId="4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4" fontId="17" fillId="5" borderId="4" xfId="0" applyNumberFormat="1" applyFont="1" applyFill="1" applyBorder="1"/>
    <xf numFmtId="4" fontId="8" fillId="6" borderId="4" xfId="0" applyNumberFormat="1" applyFont="1" applyFill="1" applyBorder="1" applyAlignment="1">
      <alignment horizontal="right"/>
    </xf>
    <xf numFmtId="4" fontId="3" fillId="3" borderId="0" xfId="0" applyNumberFormat="1" applyFont="1" applyFill="1"/>
    <xf numFmtId="0" fontId="13" fillId="0" borderId="0" xfId="0" applyFont="1"/>
    <xf numFmtId="0" fontId="17" fillId="3" borderId="5" xfId="0" applyFont="1" applyFill="1" applyBorder="1"/>
    <xf numFmtId="0" fontId="3" fillId="0" borderId="4" xfId="0" applyFont="1" applyBorder="1"/>
    <xf numFmtId="0" fontId="17" fillId="5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4" fontId="3" fillId="3" borderId="4" xfId="0" applyNumberFormat="1" applyFont="1" applyFill="1" applyBorder="1"/>
    <xf numFmtId="0" fontId="6" fillId="3" borderId="5" xfId="0" applyFont="1" applyFill="1" applyBorder="1"/>
    <xf numFmtId="0" fontId="18" fillId="5" borderId="4" xfId="0" applyFont="1" applyFill="1" applyBorder="1"/>
    <xf numFmtId="0" fontId="6" fillId="0" borderId="5" xfId="0" applyFont="1" applyBorder="1"/>
    <xf numFmtId="0" fontId="6" fillId="0" borderId="4" xfId="0" applyFont="1" applyBorder="1"/>
    <xf numFmtId="0" fontId="10" fillId="0" borderId="5" xfId="0" applyFont="1" applyBorder="1"/>
    <xf numFmtId="4" fontId="10" fillId="6" borderId="4" xfId="0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10" fillId="3" borderId="4" xfId="0" applyNumberFormat="1" applyFont="1" applyFill="1" applyBorder="1" applyAlignment="1">
      <alignment horizontal="center"/>
    </xf>
    <xf numFmtId="167" fontId="8" fillId="0" borderId="3" xfId="0" applyNumberFormat="1" applyFont="1" applyBorder="1" applyAlignment="1">
      <alignment horizontal="right"/>
    </xf>
    <xf numFmtId="0" fontId="10" fillId="3" borderId="3" xfId="0" applyFont="1" applyFill="1" applyBorder="1"/>
    <xf numFmtId="0" fontId="10" fillId="3" borderId="3" xfId="0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right"/>
    </xf>
    <xf numFmtId="4" fontId="10" fillId="4" borderId="4" xfId="0" applyNumberFormat="1" applyFont="1" applyFill="1" applyBorder="1"/>
    <xf numFmtId="4" fontId="13" fillId="0" borderId="4" xfId="0" applyNumberFormat="1" applyFont="1" applyBorder="1"/>
    <xf numFmtId="0" fontId="13" fillId="0" borderId="4" xfId="0" applyFont="1" applyBorder="1"/>
    <xf numFmtId="0" fontId="6" fillId="3" borderId="4" xfId="0" applyFont="1" applyFill="1" applyBorder="1" applyAlignment="1">
      <alignment horizontal="center"/>
    </xf>
    <xf numFmtId="0" fontId="12" fillId="3" borderId="4" xfId="0" applyFont="1" applyFill="1" applyBorder="1"/>
    <xf numFmtId="0" fontId="14" fillId="3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8" fillId="3" borderId="4" xfId="0" applyNumberFormat="1" applyFont="1" applyFill="1" applyBorder="1" applyAlignment="1">
      <alignment horizontal="right"/>
    </xf>
    <xf numFmtId="0" fontId="23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4" fontId="17" fillId="5" borderId="6" xfId="0" applyNumberFormat="1" applyFont="1" applyFill="1" applyBorder="1"/>
    <xf numFmtId="0" fontId="25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0" fontId="2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28" fillId="0" borderId="6" xfId="0" applyNumberFormat="1" applyFont="1" applyBorder="1" applyAlignment="1">
      <alignment horizontal="left" vertical="top"/>
    </xf>
    <xf numFmtId="3" fontId="28" fillId="0" borderId="6" xfId="0" applyNumberFormat="1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1" fontId="3" fillId="0" borderId="6" xfId="0" applyNumberFormat="1" applyFont="1" applyBorder="1"/>
    <xf numFmtId="3" fontId="3" fillId="0" borderId="6" xfId="0" applyNumberFormat="1" applyFont="1" applyBorder="1"/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" fillId="7" borderId="0" xfId="0" applyFont="1" applyFill="1"/>
    <xf numFmtId="4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4" fillId="7" borderId="0" xfId="0" applyFont="1" applyFill="1"/>
    <xf numFmtId="4" fontId="17" fillId="7" borderId="0" xfId="0" applyNumberFormat="1" applyFont="1" applyFill="1"/>
    <xf numFmtId="4" fontId="8" fillId="7" borderId="0" xfId="0" applyNumberFormat="1" applyFont="1" applyFill="1" applyAlignment="1">
      <alignment horizontal="right"/>
    </xf>
    <xf numFmtId="4" fontId="3" fillId="7" borderId="0" xfId="0" applyNumberFormat="1" applyFont="1" applyFill="1"/>
    <xf numFmtId="0" fontId="13" fillId="7" borderId="0" xfId="0" applyFont="1" applyFill="1"/>
    <xf numFmtId="0" fontId="17" fillId="7" borderId="0" xfId="0" applyFont="1" applyFill="1"/>
    <xf numFmtId="0" fontId="6" fillId="7" borderId="0" xfId="0" applyFont="1" applyFill="1"/>
    <xf numFmtId="0" fontId="10" fillId="7" borderId="0" xfId="0" applyFont="1" applyFill="1"/>
    <xf numFmtId="4" fontId="10" fillId="7" borderId="0" xfId="0" applyNumberFormat="1" applyFont="1" applyFill="1" applyAlignment="1">
      <alignment horizontal="right"/>
    </xf>
    <xf numFmtId="1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/>
    <xf numFmtId="165" fontId="10" fillId="7" borderId="6" xfId="0" applyNumberFormat="1" applyFont="1" applyFill="1" applyBorder="1"/>
    <xf numFmtId="165" fontId="8" fillId="3" borderId="6" xfId="0" applyNumberFormat="1" applyFont="1" applyFill="1" applyBorder="1"/>
    <xf numFmtId="4" fontId="8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0" fillId="3" borderId="6" xfId="0" applyNumberFormat="1" applyFont="1" applyFill="1" applyBorder="1"/>
    <xf numFmtId="0" fontId="9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2" fontId="10" fillId="0" borderId="4" xfId="0" applyNumberFormat="1" applyFont="1" applyBorder="1"/>
    <xf numFmtId="2" fontId="8" fillId="0" borderId="4" xfId="0" applyNumberFormat="1" applyFont="1" applyBorder="1"/>
    <xf numFmtId="0" fontId="8" fillId="0" borderId="6" xfId="0" applyFont="1" applyBorder="1"/>
    <xf numFmtId="4" fontId="8" fillId="0" borderId="6" xfId="0" applyNumberFormat="1" applyFont="1" applyBorder="1"/>
    <xf numFmtId="4" fontId="8" fillId="3" borderId="6" xfId="0" applyNumberFormat="1" applyFont="1" applyFill="1" applyBorder="1"/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2" fontId="13" fillId="0" borderId="6" xfId="0" applyNumberFormat="1" applyFont="1" applyBorder="1"/>
    <xf numFmtId="0" fontId="34" fillId="0" borderId="6" xfId="0" applyFont="1" applyBorder="1" applyAlignment="1">
      <alignment horizontal="center"/>
    </xf>
    <xf numFmtId="0" fontId="34" fillId="0" borderId="6" xfId="0" applyFont="1" applyBorder="1"/>
    <xf numFmtId="2" fontId="34" fillId="0" borderId="6" xfId="0" applyNumberFormat="1" applyFont="1" applyBorder="1"/>
    <xf numFmtId="166" fontId="10" fillId="2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35" fillId="0" borderId="6" xfId="0" applyNumberFormat="1" applyFont="1" applyBorder="1"/>
    <xf numFmtId="3" fontId="36" fillId="0" borderId="6" xfId="0" applyNumberFormat="1" applyFont="1" applyBorder="1"/>
    <xf numFmtId="0" fontId="36" fillId="0" borderId="6" xfId="0" applyFont="1" applyBorder="1"/>
    <xf numFmtId="0" fontId="3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166" fontId="10" fillId="3" borderId="6" xfId="0" applyNumberFormat="1" applyFont="1" applyFill="1" applyBorder="1" applyAlignment="1">
      <alignment horizontal="right"/>
    </xf>
    <xf numFmtId="0" fontId="12" fillId="0" borderId="6" xfId="0" applyFont="1" applyBorder="1" applyAlignment="1">
      <alignment horizontal="center"/>
    </xf>
    <xf numFmtId="166" fontId="10" fillId="0" borderId="6" xfId="0" applyNumberFormat="1" applyFont="1" applyBorder="1"/>
    <xf numFmtId="0" fontId="10" fillId="0" borderId="6" xfId="0" applyFont="1" applyBorder="1"/>
    <xf numFmtId="2" fontId="10" fillId="0" borderId="6" xfId="0" applyNumberFormat="1" applyFont="1" applyBorder="1"/>
    <xf numFmtId="2" fontId="8" fillId="0" borderId="6" xfId="0" applyNumberFormat="1" applyFont="1" applyBorder="1"/>
    <xf numFmtId="4" fontId="39" fillId="0" borderId="6" xfId="0" applyNumberFormat="1" applyFont="1" applyBorder="1"/>
    <xf numFmtId="4" fontId="10" fillId="0" borderId="6" xfId="0" applyNumberFormat="1" applyFont="1" applyBorder="1"/>
    <xf numFmtId="0" fontId="34" fillId="0" borderId="4" xfId="0" applyFont="1" applyBorder="1"/>
    <xf numFmtId="165" fontId="10" fillId="0" borderId="6" xfId="0" applyNumberFormat="1" applyFont="1" applyBorder="1"/>
    <xf numFmtId="1" fontId="40" fillId="0" borderId="6" xfId="0" applyNumberFormat="1" applyFont="1" applyBorder="1"/>
    <xf numFmtId="3" fontId="40" fillId="0" borderId="6" xfId="0" applyNumberFormat="1" applyFont="1" applyBorder="1"/>
    <xf numFmtId="165" fontId="10" fillId="7" borderId="4" xfId="0" applyNumberFormat="1" applyFont="1" applyFill="1" applyBorder="1"/>
    <xf numFmtId="0" fontId="8" fillId="2" borderId="6" xfId="0" applyFont="1" applyFill="1" applyBorder="1"/>
    <xf numFmtId="0" fontId="19" fillId="0" borderId="6" xfId="0" applyFont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165" fontId="8" fillId="0" borderId="6" xfId="0" applyNumberFormat="1" applyFont="1" applyBorder="1"/>
    <xf numFmtId="166" fontId="10" fillId="0" borderId="4" xfId="0" applyNumberFormat="1" applyFont="1" applyBorder="1"/>
    <xf numFmtId="4" fontId="10" fillId="0" borderId="4" xfId="0" applyNumberFormat="1" applyFont="1" applyBorder="1"/>
    <xf numFmtId="0" fontId="41" fillId="0" borderId="4" xfId="0" applyFont="1" applyBorder="1" applyAlignment="1">
      <alignment horizontal="center"/>
    </xf>
    <xf numFmtId="166" fontId="39" fillId="0" borderId="4" xfId="0" applyNumberFormat="1" applyFont="1" applyBorder="1"/>
    <xf numFmtId="2" fontId="39" fillId="0" borderId="4" xfId="0" applyNumberFormat="1" applyFont="1" applyBorder="1"/>
    <xf numFmtId="2" fontId="39" fillId="0" borderId="6" xfId="0" applyNumberFormat="1" applyFont="1" applyBorder="1"/>
    <xf numFmtId="165" fontId="8" fillId="3" borderId="6" xfId="0" applyNumberFormat="1" applyFont="1" applyFill="1" applyBorder="1" applyAlignment="1">
      <alignment horizontal="right"/>
    </xf>
    <xf numFmtId="166" fontId="8" fillId="3" borderId="6" xfId="0" applyNumberFormat="1" applyFont="1" applyFill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3" borderId="6" xfId="0" applyNumberFormat="1" applyFont="1" applyFill="1" applyBorder="1" applyAlignment="1">
      <alignment horizontal="right"/>
    </xf>
    <xf numFmtId="168" fontId="8" fillId="3" borderId="6" xfId="0" applyNumberFormat="1" applyFont="1" applyFill="1" applyBorder="1" applyAlignment="1">
      <alignment horizontal="right"/>
    </xf>
    <xf numFmtId="168" fontId="8" fillId="3" borderId="4" xfId="0" applyNumberFormat="1" applyFont="1" applyFill="1" applyBorder="1" applyAlignment="1">
      <alignment horizontal="right"/>
    </xf>
    <xf numFmtId="0" fontId="23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4" fontId="10" fillId="3" borderId="4" xfId="0" applyNumberFormat="1" applyFont="1" applyFill="1" applyBorder="1"/>
    <xf numFmtId="0" fontId="10" fillId="3" borderId="4" xfId="0" applyFont="1" applyFill="1" applyBorder="1" applyAlignment="1">
      <alignment horizontal="left"/>
    </xf>
    <xf numFmtId="2" fontId="8" fillId="3" borderId="4" xfId="0" applyNumberFormat="1" applyFont="1" applyFill="1" applyBorder="1"/>
    <xf numFmtId="0" fontId="43" fillId="0" borderId="4" xfId="0" applyFont="1" applyBorder="1" applyAlignment="1">
      <alignment horizontal="center"/>
    </xf>
    <xf numFmtId="165" fontId="44" fillId="0" borderId="4" xfId="0" applyNumberFormat="1" applyFont="1" applyBorder="1"/>
    <xf numFmtId="0" fontId="12" fillId="3" borderId="4" xfId="0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45" fillId="0" borderId="4" xfId="0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169" fontId="8" fillId="3" borderId="4" xfId="0" applyNumberFormat="1" applyFont="1" applyFill="1" applyBorder="1" applyAlignment="1">
      <alignment horizontal="center"/>
    </xf>
    <xf numFmtId="0" fontId="47" fillId="0" borderId="4" xfId="0" applyFont="1" applyBorder="1"/>
    <xf numFmtId="0" fontId="44" fillId="0" borderId="4" xfId="0" applyFont="1" applyBorder="1" applyAlignment="1">
      <alignment horizontal="center"/>
    </xf>
    <xf numFmtId="4" fontId="13" fillId="0" borderId="6" xfId="0" applyNumberFormat="1" applyFont="1" applyBorder="1"/>
    <xf numFmtId="169" fontId="10" fillId="3" borderId="4" xfId="0" applyNumberFormat="1" applyFont="1" applyFill="1" applyBorder="1" applyAlignment="1">
      <alignment horizontal="right"/>
    </xf>
    <xf numFmtId="0" fontId="8" fillId="3" borderId="6" xfId="0" applyFont="1" applyFill="1" applyBorder="1" applyAlignment="1">
      <alignment horizontal="center"/>
    </xf>
    <xf numFmtId="169" fontId="8" fillId="3" borderId="6" xfId="0" applyNumberFormat="1" applyFont="1" applyFill="1" applyBorder="1" applyAlignment="1">
      <alignment horizontal="center"/>
    </xf>
    <xf numFmtId="4" fontId="34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0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5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2.42578125" customWidth="1"/>
    <col min="3" max="3" width="10.42578125" customWidth="1"/>
    <col min="4" max="4" width="11.85546875" customWidth="1"/>
    <col min="5" max="5" width="10.85546875" customWidth="1"/>
    <col min="6" max="6" width="10.28515625" customWidth="1"/>
    <col min="7" max="7" width="11.85546875" customWidth="1"/>
    <col min="8" max="8" width="11" customWidth="1"/>
    <col min="9" max="9" width="1.85546875" customWidth="1"/>
    <col min="10" max="10" width="6.140625" customWidth="1"/>
    <col min="11" max="11" width="26.85546875" customWidth="1"/>
    <col min="12" max="12" width="8.85546875" customWidth="1"/>
    <col min="13" max="13" width="9.42578125" customWidth="1"/>
    <col min="14" max="14" width="7.5703125" customWidth="1"/>
    <col min="15" max="15" width="9" customWidth="1"/>
    <col min="16" max="16" width="11.285156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63">
        <v>45323</v>
      </c>
      <c r="B3" s="22" t="s">
        <v>28</v>
      </c>
      <c r="C3" s="11">
        <v>687</v>
      </c>
      <c r="D3" s="11">
        <v>450.3</v>
      </c>
      <c r="E3" s="11">
        <v>1814.5</v>
      </c>
      <c r="F3" s="12">
        <v>291.75</v>
      </c>
      <c r="G3" s="12">
        <v>0</v>
      </c>
      <c r="H3" s="11">
        <f>SUM(C3:G3)</f>
        <v>3243.55</v>
      </c>
      <c r="I3" s="13"/>
      <c r="J3" s="64">
        <v>45323</v>
      </c>
      <c r="K3" s="14" t="s">
        <v>41</v>
      </c>
      <c r="L3" s="15" t="s">
        <v>16</v>
      </c>
      <c r="M3" s="16">
        <v>150</v>
      </c>
      <c r="N3" s="17" t="s">
        <v>17</v>
      </c>
      <c r="O3" s="18" t="s">
        <v>21</v>
      </c>
      <c r="P3" s="19" t="s">
        <v>25</v>
      </c>
    </row>
    <row r="4" spans="1:16" ht="15.75" customHeight="1" x14ac:dyDescent="0.25">
      <c r="A4" s="63">
        <v>45324</v>
      </c>
      <c r="B4" s="22" t="s">
        <v>42</v>
      </c>
      <c r="C4" s="11">
        <v>0</v>
      </c>
      <c r="D4" s="11">
        <v>0</v>
      </c>
      <c r="E4" s="11">
        <v>0</v>
      </c>
      <c r="F4" s="12">
        <v>0</v>
      </c>
      <c r="G4" s="12">
        <v>500</v>
      </c>
      <c r="H4" s="11">
        <v>500</v>
      </c>
      <c r="I4" s="13"/>
      <c r="J4" s="64">
        <v>45323</v>
      </c>
      <c r="K4" s="14" t="s">
        <v>43</v>
      </c>
      <c r="L4" s="20"/>
      <c r="M4" s="21">
        <v>85</v>
      </c>
      <c r="N4" s="17" t="s">
        <v>17</v>
      </c>
      <c r="O4" s="18" t="s">
        <v>18</v>
      </c>
      <c r="P4" s="19" t="s">
        <v>19</v>
      </c>
    </row>
    <row r="5" spans="1:16" ht="15.75" customHeight="1" x14ac:dyDescent="0.25">
      <c r="A5" s="63">
        <v>45324</v>
      </c>
      <c r="B5" s="22" t="s">
        <v>23</v>
      </c>
      <c r="C5" s="11">
        <v>0</v>
      </c>
      <c r="D5" s="11">
        <v>0</v>
      </c>
      <c r="E5" s="11">
        <v>0</v>
      </c>
      <c r="F5" s="12">
        <v>0</v>
      </c>
      <c r="G5" s="12">
        <v>150</v>
      </c>
      <c r="H5" s="11">
        <v>150</v>
      </c>
      <c r="I5" s="13"/>
      <c r="J5" s="64">
        <v>45324</v>
      </c>
      <c r="K5" s="14" t="s">
        <v>44</v>
      </c>
      <c r="L5" s="20" t="s">
        <v>16</v>
      </c>
      <c r="M5" s="21">
        <v>400</v>
      </c>
      <c r="N5" s="17" t="s">
        <v>17</v>
      </c>
      <c r="O5" s="25" t="s">
        <v>7</v>
      </c>
      <c r="P5" s="19" t="s">
        <v>19</v>
      </c>
    </row>
    <row r="6" spans="1:16" ht="15.75" customHeight="1" x14ac:dyDescent="0.25">
      <c r="A6" s="63">
        <v>45325</v>
      </c>
      <c r="B6" s="22" t="s">
        <v>45</v>
      </c>
      <c r="C6" s="12">
        <v>0</v>
      </c>
      <c r="D6" s="12">
        <v>0</v>
      </c>
      <c r="E6" s="12">
        <v>0</v>
      </c>
      <c r="F6" s="12">
        <v>0</v>
      </c>
      <c r="G6" s="12">
        <v>120</v>
      </c>
      <c r="H6" s="27">
        <v>120</v>
      </c>
      <c r="I6" s="13"/>
      <c r="J6" s="64">
        <v>45324</v>
      </c>
      <c r="K6" s="14" t="s">
        <v>46</v>
      </c>
      <c r="L6" s="15" t="s">
        <v>16</v>
      </c>
      <c r="M6" s="16">
        <v>240</v>
      </c>
      <c r="N6" s="17" t="s">
        <v>47</v>
      </c>
      <c r="O6" s="25" t="s">
        <v>21</v>
      </c>
      <c r="P6" s="23" t="s">
        <v>25</v>
      </c>
    </row>
    <row r="7" spans="1:16" ht="15.75" customHeight="1" x14ac:dyDescent="0.25">
      <c r="A7" s="63">
        <v>45326</v>
      </c>
      <c r="B7" s="22" t="s">
        <v>48</v>
      </c>
      <c r="C7" s="11">
        <v>1600</v>
      </c>
      <c r="D7" s="11">
        <v>1096.5</v>
      </c>
      <c r="E7" s="11">
        <v>3345.65</v>
      </c>
      <c r="F7" s="28">
        <v>110.8</v>
      </c>
      <c r="G7" s="12">
        <v>0</v>
      </c>
      <c r="H7" s="11">
        <f>SUM(C7:G7)</f>
        <v>6152.95</v>
      </c>
      <c r="I7" s="13"/>
      <c r="J7" s="64">
        <v>45324</v>
      </c>
      <c r="K7" s="14" t="s">
        <v>49</v>
      </c>
      <c r="L7" s="15" t="s">
        <v>16</v>
      </c>
      <c r="M7" s="16">
        <v>604.4</v>
      </c>
      <c r="N7" s="17" t="s">
        <v>17</v>
      </c>
      <c r="O7" s="25" t="s">
        <v>7</v>
      </c>
      <c r="P7" s="19" t="s">
        <v>19</v>
      </c>
    </row>
    <row r="8" spans="1:16" ht="15.75" customHeight="1" x14ac:dyDescent="0.25">
      <c r="A8" s="63">
        <v>45326</v>
      </c>
      <c r="B8" s="22" t="s">
        <v>50</v>
      </c>
      <c r="C8" s="12">
        <v>0</v>
      </c>
      <c r="D8" s="12">
        <v>0</v>
      </c>
      <c r="E8" s="12">
        <v>0</v>
      </c>
      <c r="F8" s="12">
        <v>0</v>
      </c>
      <c r="G8" s="12">
        <v>120</v>
      </c>
      <c r="H8" s="27">
        <v>120</v>
      </c>
      <c r="I8" s="13"/>
      <c r="J8" s="64">
        <v>45324</v>
      </c>
      <c r="K8" s="14" t="s">
        <v>51</v>
      </c>
      <c r="L8" s="26"/>
      <c r="M8" s="21">
        <v>753</v>
      </c>
      <c r="N8" s="17" t="s">
        <v>52</v>
      </c>
      <c r="O8" s="25" t="s">
        <v>7</v>
      </c>
      <c r="P8" s="19" t="s">
        <v>53</v>
      </c>
    </row>
    <row r="9" spans="1:16" ht="15.75" customHeight="1" x14ac:dyDescent="0.25">
      <c r="A9" s="63">
        <v>45326</v>
      </c>
      <c r="B9" s="22" t="s">
        <v>54</v>
      </c>
      <c r="C9" s="12">
        <v>0</v>
      </c>
      <c r="D9" s="12">
        <v>0</v>
      </c>
      <c r="E9" s="11">
        <v>0</v>
      </c>
      <c r="F9" s="12">
        <v>0</v>
      </c>
      <c r="G9" s="11">
        <v>120</v>
      </c>
      <c r="H9" s="27">
        <v>120</v>
      </c>
      <c r="I9" s="13"/>
      <c r="J9" s="64">
        <v>45325</v>
      </c>
      <c r="K9" s="14" t="s">
        <v>55</v>
      </c>
      <c r="L9" s="15" t="s">
        <v>16</v>
      </c>
      <c r="M9" s="16">
        <v>170</v>
      </c>
      <c r="N9" s="17" t="s">
        <v>52</v>
      </c>
      <c r="O9" s="25" t="s">
        <v>7</v>
      </c>
      <c r="P9" s="19" t="s">
        <v>53</v>
      </c>
    </row>
    <row r="10" spans="1:16" ht="15.75" customHeight="1" x14ac:dyDescent="0.25">
      <c r="A10" s="63">
        <v>45329</v>
      </c>
      <c r="B10" s="29" t="s">
        <v>56</v>
      </c>
      <c r="C10" s="12">
        <v>103</v>
      </c>
      <c r="D10" s="12">
        <v>23.9</v>
      </c>
      <c r="E10" s="11">
        <v>0</v>
      </c>
      <c r="F10" s="12">
        <v>0</v>
      </c>
      <c r="G10" s="11">
        <v>0</v>
      </c>
      <c r="H10" s="27">
        <f>SUM(C10:G10)</f>
        <v>126.9</v>
      </c>
      <c r="I10" s="13"/>
      <c r="J10" s="64">
        <v>45325</v>
      </c>
      <c r="K10" s="14" t="s">
        <v>57</v>
      </c>
      <c r="L10" s="20" t="s">
        <v>16</v>
      </c>
      <c r="M10" s="21">
        <v>67.8</v>
      </c>
      <c r="N10" s="17" t="s">
        <v>52</v>
      </c>
      <c r="O10" s="25" t="s">
        <v>7</v>
      </c>
      <c r="P10" s="19" t="s">
        <v>53</v>
      </c>
    </row>
    <row r="11" spans="1:16" ht="15.75" customHeight="1" x14ac:dyDescent="0.25">
      <c r="A11" s="63">
        <v>45329</v>
      </c>
      <c r="B11" s="29" t="s">
        <v>58</v>
      </c>
      <c r="C11" s="12">
        <v>0</v>
      </c>
      <c r="D11" s="12">
        <v>0</v>
      </c>
      <c r="E11" s="11">
        <v>0</v>
      </c>
      <c r="F11" s="12">
        <v>0</v>
      </c>
      <c r="G11" s="11">
        <v>120</v>
      </c>
      <c r="H11" s="27">
        <v>120</v>
      </c>
      <c r="I11" s="13"/>
      <c r="J11" s="64">
        <v>45325</v>
      </c>
      <c r="K11" s="14" t="s">
        <v>59</v>
      </c>
      <c r="L11" s="20" t="s">
        <v>16</v>
      </c>
      <c r="M11" s="21">
        <v>437.9</v>
      </c>
      <c r="N11" s="17" t="s">
        <v>52</v>
      </c>
      <c r="O11" s="25" t="s">
        <v>7</v>
      </c>
      <c r="P11" s="19" t="s">
        <v>53</v>
      </c>
    </row>
    <row r="12" spans="1:16" ht="15.75" customHeight="1" x14ac:dyDescent="0.25">
      <c r="A12" s="63">
        <v>45329</v>
      </c>
      <c r="B12" s="22" t="s">
        <v>60</v>
      </c>
      <c r="C12" s="12">
        <v>0</v>
      </c>
      <c r="D12" s="12">
        <v>0</v>
      </c>
      <c r="E12" s="11">
        <v>0</v>
      </c>
      <c r="F12" s="12">
        <v>0</v>
      </c>
      <c r="G12" s="11">
        <v>120</v>
      </c>
      <c r="H12" s="27">
        <v>120</v>
      </c>
      <c r="I12" s="13"/>
      <c r="J12" s="64">
        <v>45325</v>
      </c>
      <c r="K12" s="14" t="s">
        <v>61</v>
      </c>
      <c r="L12" s="20" t="s">
        <v>16</v>
      </c>
      <c r="M12" s="21">
        <v>94.2</v>
      </c>
      <c r="N12" s="17" t="s">
        <v>52</v>
      </c>
      <c r="O12" s="25" t="s">
        <v>7</v>
      </c>
      <c r="P12" s="19" t="s">
        <v>53</v>
      </c>
    </row>
    <row r="13" spans="1:16" ht="15.75" customHeight="1" x14ac:dyDescent="0.25">
      <c r="A13" s="63">
        <v>45330</v>
      </c>
      <c r="B13" s="22" t="s">
        <v>28</v>
      </c>
      <c r="C13" s="11">
        <v>583</v>
      </c>
      <c r="D13" s="11">
        <v>722.35</v>
      </c>
      <c r="E13" s="11">
        <v>608.95000000000005</v>
      </c>
      <c r="F13" s="12">
        <v>79.8</v>
      </c>
      <c r="G13" s="12">
        <v>0</v>
      </c>
      <c r="H13" s="11">
        <f>SUM(C13:G13)</f>
        <v>1994.1</v>
      </c>
      <c r="I13" s="13"/>
      <c r="J13" s="64">
        <v>45326</v>
      </c>
      <c r="K13" s="14" t="s">
        <v>62</v>
      </c>
      <c r="L13" s="20" t="s">
        <v>16</v>
      </c>
      <c r="M13" s="21">
        <v>35</v>
      </c>
      <c r="N13" s="17" t="s">
        <v>52</v>
      </c>
      <c r="O13" s="25" t="s">
        <v>21</v>
      </c>
      <c r="P13" s="23" t="s">
        <v>25</v>
      </c>
    </row>
    <row r="14" spans="1:16" ht="15.75" customHeight="1" x14ac:dyDescent="0.25">
      <c r="A14" s="65">
        <v>45331</v>
      </c>
      <c r="B14" s="29" t="s">
        <v>63</v>
      </c>
      <c r="C14" s="12">
        <v>0</v>
      </c>
      <c r="D14" s="12">
        <v>0</v>
      </c>
      <c r="E14" s="11">
        <v>0</v>
      </c>
      <c r="F14" s="12">
        <v>0</v>
      </c>
      <c r="G14" s="11">
        <v>120</v>
      </c>
      <c r="H14" s="27">
        <v>120</v>
      </c>
      <c r="I14" s="9"/>
      <c r="J14" s="64">
        <v>45327</v>
      </c>
      <c r="K14" s="14" t="s">
        <v>64</v>
      </c>
      <c r="L14" s="20"/>
      <c r="M14" s="21">
        <v>509.4</v>
      </c>
      <c r="N14" s="17" t="s">
        <v>17</v>
      </c>
      <c r="O14" s="23" t="s">
        <v>20</v>
      </c>
      <c r="P14" s="30" t="s">
        <v>19</v>
      </c>
    </row>
    <row r="15" spans="1:16" ht="15.75" customHeight="1" x14ac:dyDescent="0.25">
      <c r="A15" s="63">
        <v>45337</v>
      </c>
      <c r="B15" s="22" t="s">
        <v>28</v>
      </c>
      <c r="C15" s="11">
        <v>660</v>
      </c>
      <c r="D15" s="11">
        <v>785.9</v>
      </c>
      <c r="E15" s="11">
        <v>687.8</v>
      </c>
      <c r="F15" s="12">
        <v>333.5</v>
      </c>
      <c r="G15" s="12">
        <v>0</v>
      </c>
      <c r="H15" s="11">
        <f>SUM(C15:G15)</f>
        <v>2467.1999999999998</v>
      </c>
      <c r="I15" s="9"/>
      <c r="J15" s="64">
        <v>45329</v>
      </c>
      <c r="K15" s="14" t="s">
        <v>65</v>
      </c>
      <c r="L15" s="20"/>
      <c r="M15" s="21">
        <v>157.08000000000001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63">
        <v>45337</v>
      </c>
      <c r="B16" s="29" t="s">
        <v>66</v>
      </c>
      <c r="C16" s="12">
        <v>0</v>
      </c>
      <c r="D16" s="12">
        <v>0</v>
      </c>
      <c r="E16" s="11">
        <v>0</v>
      </c>
      <c r="F16" s="12">
        <v>0</v>
      </c>
      <c r="G16" s="11">
        <v>100</v>
      </c>
      <c r="H16" s="27">
        <v>100</v>
      </c>
      <c r="I16" s="9"/>
      <c r="J16" s="64">
        <v>45329</v>
      </c>
      <c r="K16" s="14" t="s">
        <v>67</v>
      </c>
      <c r="L16" s="20"/>
      <c r="M16" s="21">
        <v>297.06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63">
        <v>45340</v>
      </c>
      <c r="B17" s="22" t="s">
        <v>48</v>
      </c>
      <c r="C17" s="11">
        <v>996</v>
      </c>
      <c r="D17" s="11">
        <v>826.4</v>
      </c>
      <c r="E17" s="11">
        <v>1090.25</v>
      </c>
      <c r="F17" s="12">
        <v>64</v>
      </c>
      <c r="G17" s="12">
        <v>0</v>
      </c>
      <c r="H17" s="11">
        <f t="shared" ref="H17:H21" si="0">SUM(C17:G17)</f>
        <v>2976.65</v>
      </c>
      <c r="I17" s="9"/>
      <c r="J17" s="64">
        <v>45330</v>
      </c>
      <c r="K17" s="14" t="s">
        <v>68</v>
      </c>
      <c r="L17" s="15" t="s">
        <v>16</v>
      </c>
      <c r="M17" s="21">
        <v>1260</v>
      </c>
      <c r="N17" s="17" t="s">
        <v>17</v>
      </c>
      <c r="O17" s="18" t="s">
        <v>21</v>
      </c>
      <c r="P17" s="23" t="s">
        <v>25</v>
      </c>
    </row>
    <row r="18" spans="1:16" ht="15.75" customHeight="1" x14ac:dyDescent="0.25">
      <c r="A18" s="63">
        <v>45341</v>
      </c>
      <c r="B18" s="22" t="s">
        <v>42</v>
      </c>
      <c r="C18" s="11">
        <v>0</v>
      </c>
      <c r="D18" s="11">
        <v>0</v>
      </c>
      <c r="E18" s="11">
        <v>0</v>
      </c>
      <c r="F18" s="12">
        <v>0</v>
      </c>
      <c r="G18" s="12">
        <v>200</v>
      </c>
      <c r="H18" s="11">
        <f t="shared" si="0"/>
        <v>200</v>
      </c>
      <c r="I18" s="9"/>
      <c r="J18" s="64">
        <v>45331</v>
      </c>
      <c r="K18" s="14" t="s">
        <v>69</v>
      </c>
      <c r="L18" s="20" t="s">
        <v>16</v>
      </c>
      <c r="M18" s="21">
        <v>213.1</v>
      </c>
      <c r="N18" s="17" t="s">
        <v>17</v>
      </c>
      <c r="O18" s="18" t="s">
        <v>21</v>
      </c>
      <c r="P18" s="23" t="s">
        <v>25</v>
      </c>
    </row>
    <row r="19" spans="1:16" ht="15.75" customHeight="1" x14ac:dyDescent="0.25">
      <c r="A19" s="63">
        <v>45344</v>
      </c>
      <c r="B19" s="22" t="s">
        <v>28</v>
      </c>
      <c r="C19" s="11">
        <v>585</v>
      </c>
      <c r="D19" s="11">
        <v>1298.4000000000001</v>
      </c>
      <c r="E19" s="11">
        <v>976.75</v>
      </c>
      <c r="F19" s="12">
        <v>63</v>
      </c>
      <c r="G19" s="12">
        <v>0</v>
      </c>
      <c r="H19" s="11">
        <f t="shared" si="0"/>
        <v>2923.15</v>
      </c>
      <c r="I19" s="9"/>
      <c r="J19" s="64">
        <v>45329</v>
      </c>
      <c r="K19" s="14" t="s">
        <v>65</v>
      </c>
      <c r="L19" s="20"/>
      <c r="M19" s="21">
        <v>157.08000000000001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63">
        <v>45346</v>
      </c>
      <c r="B20" s="22" t="s">
        <v>70</v>
      </c>
      <c r="C20" s="11">
        <v>726</v>
      </c>
      <c r="D20" s="11">
        <v>816.45</v>
      </c>
      <c r="E20" s="11">
        <v>1300.5999999999999</v>
      </c>
      <c r="F20" s="12">
        <v>84</v>
      </c>
      <c r="G20" s="12">
        <v>0</v>
      </c>
      <c r="H20" s="11">
        <f t="shared" si="0"/>
        <v>2927.05</v>
      </c>
      <c r="I20" s="9"/>
      <c r="J20" s="64">
        <v>45331</v>
      </c>
      <c r="K20" s="14" t="s">
        <v>71</v>
      </c>
      <c r="L20" s="20" t="s">
        <v>16</v>
      </c>
      <c r="M20" s="21">
        <v>106.55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63">
        <v>45351</v>
      </c>
      <c r="B21" s="22" t="s">
        <v>28</v>
      </c>
      <c r="C21" s="11">
        <v>525</v>
      </c>
      <c r="D21" s="11">
        <v>654.9</v>
      </c>
      <c r="E21" s="11">
        <v>875.6</v>
      </c>
      <c r="F21" s="12">
        <v>58</v>
      </c>
      <c r="G21" s="12">
        <v>0</v>
      </c>
      <c r="H21" s="11">
        <f t="shared" si="0"/>
        <v>2113.5</v>
      </c>
      <c r="I21" s="9"/>
      <c r="J21" s="64">
        <v>45331</v>
      </c>
      <c r="K21" s="14" t="s">
        <v>72</v>
      </c>
      <c r="L21" s="20" t="s">
        <v>16</v>
      </c>
      <c r="M21" s="21">
        <v>240</v>
      </c>
      <c r="N21" s="17" t="s">
        <v>17</v>
      </c>
      <c r="O21" s="18" t="s">
        <v>21</v>
      </c>
      <c r="P21" s="23" t="s">
        <v>25</v>
      </c>
    </row>
    <row r="22" spans="1:16" ht="15" x14ac:dyDescent="0.25">
      <c r="A22" s="63">
        <v>45342</v>
      </c>
      <c r="B22" s="22" t="s">
        <v>73</v>
      </c>
      <c r="C22" s="12">
        <v>0</v>
      </c>
      <c r="D22" s="12">
        <v>0</v>
      </c>
      <c r="E22" s="11">
        <v>0</v>
      </c>
      <c r="F22" s="12">
        <v>0</v>
      </c>
      <c r="G22" s="11">
        <v>150</v>
      </c>
      <c r="H22" s="27">
        <v>150</v>
      </c>
      <c r="I22" s="9"/>
      <c r="J22" s="64">
        <v>45336</v>
      </c>
      <c r="K22" s="14" t="s">
        <v>74</v>
      </c>
      <c r="L22" s="20" t="s">
        <v>16</v>
      </c>
      <c r="M22" s="21">
        <v>763</v>
      </c>
      <c r="N22" s="17" t="s">
        <v>17</v>
      </c>
      <c r="O22" s="18" t="s">
        <v>21</v>
      </c>
      <c r="P22" s="23" t="s">
        <v>25</v>
      </c>
    </row>
    <row r="23" spans="1:16" ht="15" x14ac:dyDescent="0.25">
      <c r="A23" s="63">
        <v>45343</v>
      </c>
      <c r="B23" s="29" t="s">
        <v>27</v>
      </c>
      <c r="C23" s="12">
        <v>0</v>
      </c>
      <c r="D23" s="12">
        <v>0</v>
      </c>
      <c r="E23" s="11">
        <v>0</v>
      </c>
      <c r="F23" s="12">
        <v>0</v>
      </c>
      <c r="G23" s="11">
        <v>120</v>
      </c>
      <c r="H23" s="27">
        <v>120</v>
      </c>
      <c r="I23" s="9"/>
      <c r="J23" s="64">
        <v>45336</v>
      </c>
      <c r="K23" s="14" t="s">
        <v>75</v>
      </c>
      <c r="L23" s="20"/>
      <c r="M23" s="21">
        <v>157.08000000000001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63">
        <v>45343</v>
      </c>
      <c r="B24" s="29" t="s">
        <v>76</v>
      </c>
      <c r="C24" s="12">
        <v>0</v>
      </c>
      <c r="D24" s="12">
        <v>100</v>
      </c>
      <c r="E24" s="11">
        <v>0</v>
      </c>
      <c r="F24" s="12">
        <v>0</v>
      </c>
      <c r="G24" s="11">
        <v>0</v>
      </c>
      <c r="H24" s="27">
        <f>SUM(C24:G24)</f>
        <v>100</v>
      </c>
      <c r="I24" s="9"/>
      <c r="J24" s="64">
        <v>45336</v>
      </c>
      <c r="K24" s="14" t="s">
        <v>77</v>
      </c>
      <c r="L24" s="20"/>
      <c r="M24" s="21">
        <v>149.99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63">
        <v>45351</v>
      </c>
      <c r="B25" s="29" t="s">
        <v>78</v>
      </c>
      <c r="C25" s="12">
        <v>0</v>
      </c>
      <c r="D25" s="12">
        <v>0</v>
      </c>
      <c r="E25" s="11">
        <v>0</v>
      </c>
      <c r="F25" s="12">
        <v>0</v>
      </c>
      <c r="G25" s="11">
        <v>0</v>
      </c>
      <c r="H25" s="27">
        <v>1920</v>
      </c>
      <c r="I25" s="9"/>
      <c r="J25" s="64">
        <v>45337</v>
      </c>
      <c r="K25" s="14" t="s">
        <v>79</v>
      </c>
      <c r="L25" s="15" t="s">
        <v>16</v>
      </c>
      <c r="M25" s="16">
        <v>666.2</v>
      </c>
      <c r="N25" s="17" t="s">
        <v>17</v>
      </c>
      <c r="O25" s="18" t="s">
        <v>21</v>
      </c>
      <c r="P25" s="23" t="s">
        <v>25</v>
      </c>
    </row>
    <row r="26" spans="1:16" ht="15" x14ac:dyDescent="0.25">
      <c r="A26" s="32"/>
      <c r="B26" s="29"/>
      <c r="C26" s="12"/>
      <c r="D26" s="12"/>
      <c r="E26" s="11"/>
      <c r="F26" s="12"/>
      <c r="G26" s="11"/>
      <c r="H26" s="27"/>
      <c r="I26" s="9"/>
      <c r="J26" s="64">
        <v>45337</v>
      </c>
      <c r="K26" s="14" t="s">
        <v>80</v>
      </c>
      <c r="L26" s="20"/>
      <c r="M26" s="21">
        <v>968.51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32"/>
      <c r="B27" s="29"/>
      <c r="C27" s="12"/>
      <c r="D27" s="12"/>
      <c r="E27" s="11"/>
      <c r="F27" s="12"/>
      <c r="G27" s="11"/>
      <c r="H27" s="27"/>
      <c r="I27" s="9"/>
      <c r="J27" s="64">
        <v>45337</v>
      </c>
      <c r="K27" s="14" t="s">
        <v>81</v>
      </c>
      <c r="L27" s="20"/>
      <c r="M27" s="21">
        <v>60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32"/>
      <c r="B28" s="29"/>
      <c r="C28" s="12"/>
      <c r="D28" s="12"/>
      <c r="E28" s="11"/>
      <c r="F28" s="12"/>
      <c r="G28" s="11"/>
      <c r="H28" s="27"/>
      <c r="I28" s="9"/>
      <c r="J28" s="64">
        <v>45338</v>
      </c>
      <c r="K28" s="14" t="s">
        <v>82</v>
      </c>
      <c r="L28" s="20" t="s">
        <v>16</v>
      </c>
      <c r="M28" s="21">
        <v>240</v>
      </c>
      <c r="N28" s="17" t="s">
        <v>17</v>
      </c>
      <c r="O28" s="18" t="s">
        <v>21</v>
      </c>
      <c r="P28" s="23" t="s">
        <v>25</v>
      </c>
    </row>
    <row r="29" spans="1:16" ht="15" x14ac:dyDescent="0.25">
      <c r="A29" s="32" t="s">
        <v>16</v>
      </c>
      <c r="B29" s="29" t="s">
        <v>16</v>
      </c>
      <c r="C29" s="12"/>
      <c r="D29" s="12"/>
      <c r="E29" s="11"/>
      <c r="F29" s="12"/>
      <c r="G29" s="11"/>
      <c r="H29" s="27"/>
      <c r="I29" s="9"/>
      <c r="J29" s="64">
        <v>45340</v>
      </c>
      <c r="K29" s="14" t="s">
        <v>83</v>
      </c>
      <c r="L29" s="20" t="s">
        <v>16</v>
      </c>
      <c r="M29" s="21">
        <v>49</v>
      </c>
      <c r="N29" s="17" t="s">
        <v>17</v>
      </c>
      <c r="O29" s="18" t="s">
        <v>21</v>
      </c>
      <c r="P29" s="23" t="s">
        <v>25</v>
      </c>
    </row>
    <row r="30" spans="1:16" ht="15" x14ac:dyDescent="0.25">
      <c r="A30" s="32"/>
      <c r="B30" s="22"/>
      <c r="C30" s="11"/>
      <c r="D30" s="11"/>
      <c r="E30" s="11"/>
      <c r="F30" s="11"/>
      <c r="G30" s="11"/>
      <c r="H30" s="11"/>
      <c r="I30" s="9"/>
      <c r="J30" s="31">
        <v>45345</v>
      </c>
      <c r="K30" s="14" t="s">
        <v>84</v>
      </c>
      <c r="L30" s="20" t="s">
        <v>16</v>
      </c>
      <c r="M30" s="21">
        <v>240</v>
      </c>
      <c r="N30" s="17" t="s">
        <v>17</v>
      </c>
      <c r="O30" s="18" t="s">
        <v>21</v>
      </c>
      <c r="P30" s="23" t="s">
        <v>25</v>
      </c>
    </row>
    <row r="31" spans="1:16" ht="15" x14ac:dyDescent="0.25">
      <c r="A31" s="32"/>
      <c r="B31" s="22"/>
      <c r="C31" s="11"/>
      <c r="D31" s="11"/>
      <c r="E31" s="11"/>
      <c r="F31" s="11"/>
      <c r="G31" s="11"/>
      <c r="H31" s="11"/>
      <c r="I31" s="9"/>
      <c r="J31" s="31">
        <v>45345</v>
      </c>
      <c r="K31" s="14" t="s">
        <v>85</v>
      </c>
      <c r="L31" s="20"/>
      <c r="M31" s="21">
        <v>153.29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32"/>
      <c r="B32" s="22"/>
      <c r="C32" s="11"/>
      <c r="D32" s="11"/>
      <c r="E32" s="11"/>
      <c r="F32" s="11"/>
      <c r="G32" s="11"/>
      <c r="H32" s="11"/>
      <c r="I32" s="9"/>
      <c r="J32" s="31">
        <v>45345</v>
      </c>
      <c r="K32" s="14" t="s">
        <v>86</v>
      </c>
      <c r="L32" s="20" t="s">
        <v>16</v>
      </c>
      <c r="M32" s="21">
        <v>2210</v>
      </c>
      <c r="N32" s="17" t="s">
        <v>17</v>
      </c>
      <c r="O32" s="18" t="s">
        <v>7</v>
      </c>
      <c r="P32" s="19" t="s">
        <v>19</v>
      </c>
    </row>
    <row r="33" spans="1:16" ht="15" x14ac:dyDescent="0.25">
      <c r="A33" s="32"/>
      <c r="B33" s="22"/>
      <c r="C33" s="11"/>
      <c r="D33" s="11"/>
      <c r="E33" s="11"/>
      <c r="F33" s="11"/>
      <c r="G33" s="11"/>
      <c r="H33" s="11"/>
      <c r="I33" s="9"/>
      <c r="J33" s="31">
        <v>45346</v>
      </c>
      <c r="K33" s="14" t="s">
        <v>87</v>
      </c>
      <c r="L33" s="20"/>
      <c r="M33" s="21">
        <v>150</v>
      </c>
      <c r="N33" s="17" t="s">
        <v>17</v>
      </c>
      <c r="O33" s="18" t="s">
        <v>21</v>
      </c>
      <c r="P33" s="23" t="s">
        <v>25</v>
      </c>
    </row>
    <row r="34" spans="1:16" ht="15" x14ac:dyDescent="0.25">
      <c r="A34" s="32"/>
      <c r="B34" s="22"/>
      <c r="C34" s="11"/>
      <c r="D34" s="11"/>
      <c r="E34" s="11"/>
      <c r="F34" s="11"/>
      <c r="G34" s="11"/>
      <c r="H34" s="11"/>
      <c r="I34" s="9"/>
      <c r="J34" s="31">
        <v>45346</v>
      </c>
      <c r="K34" s="14" t="s">
        <v>88</v>
      </c>
      <c r="L34" s="20"/>
      <c r="M34" s="21">
        <v>49</v>
      </c>
      <c r="N34" s="17" t="s">
        <v>17</v>
      </c>
      <c r="O34" s="18" t="s">
        <v>21</v>
      </c>
      <c r="P34" s="23" t="s">
        <v>25</v>
      </c>
    </row>
    <row r="35" spans="1:16" ht="15" x14ac:dyDescent="0.25">
      <c r="A35" s="32"/>
      <c r="B35" s="22"/>
      <c r="C35" s="11"/>
      <c r="D35" s="11"/>
      <c r="E35" s="11"/>
      <c r="F35" s="11"/>
      <c r="G35" s="11"/>
      <c r="H35" s="11"/>
      <c r="I35" s="9"/>
      <c r="J35" s="31">
        <v>45350</v>
      </c>
      <c r="K35" s="14" t="s">
        <v>89</v>
      </c>
      <c r="L35" s="20" t="s">
        <v>16</v>
      </c>
      <c r="M35" s="21">
        <v>585</v>
      </c>
      <c r="N35" s="17" t="s">
        <v>17</v>
      </c>
      <c r="O35" s="18" t="s">
        <v>21</v>
      </c>
      <c r="P35" s="23" t="s">
        <v>25</v>
      </c>
    </row>
    <row r="36" spans="1:16" ht="15" x14ac:dyDescent="0.25">
      <c r="A36" s="32"/>
      <c r="B36" s="22"/>
      <c r="C36" s="11"/>
      <c r="D36" s="11"/>
      <c r="E36" s="11"/>
      <c r="F36" s="11"/>
      <c r="G36" s="11"/>
      <c r="H36" s="11"/>
      <c r="I36" s="9"/>
      <c r="J36" s="31">
        <v>45350</v>
      </c>
      <c r="K36" s="14" t="s">
        <v>29</v>
      </c>
      <c r="L36" s="20"/>
      <c r="M36" s="21">
        <v>120.11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32"/>
      <c r="B37" s="22"/>
      <c r="C37" s="11"/>
      <c r="D37" s="11"/>
      <c r="E37" s="11"/>
      <c r="F37" s="11"/>
      <c r="G37" s="11"/>
      <c r="H37" s="11"/>
      <c r="I37" s="9"/>
      <c r="J37" s="31">
        <v>45351</v>
      </c>
      <c r="K37" s="14" t="s">
        <v>90</v>
      </c>
      <c r="L37" s="20"/>
      <c r="M37" s="21">
        <v>1000</v>
      </c>
      <c r="N37" s="17" t="s">
        <v>17</v>
      </c>
      <c r="O37" s="18" t="s">
        <v>21</v>
      </c>
      <c r="P37" s="23" t="s">
        <v>25</v>
      </c>
    </row>
    <row r="38" spans="1:16" ht="15" x14ac:dyDescent="0.25">
      <c r="A38" s="32"/>
      <c r="B38" s="22"/>
      <c r="C38" s="11"/>
      <c r="D38" s="11"/>
      <c r="E38" s="11"/>
      <c r="F38" s="11"/>
      <c r="G38" s="11"/>
      <c r="H38" s="11"/>
      <c r="I38" s="9"/>
      <c r="J38" s="14"/>
      <c r="K38" s="14"/>
      <c r="L38" s="20"/>
      <c r="M38" s="21"/>
      <c r="N38" s="17"/>
      <c r="O38" s="18"/>
      <c r="P38" s="33"/>
    </row>
    <row r="39" spans="1:16" ht="15" x14ac:dyDescent="0.25">
      <c r="A39" s="32"/>
      <c r="B39" s="22"/>
      <c r="C39" s="11"/>
      <c r="D39" s="11"/>
      <c r="E39" s="11"/>
      <c r="F39" s="11"/>
      <c r="G39" s="11"/>
      <c r="H39" s="11"/>
      <c r="I39" s="9"/>
      <c r="J39" s="66" t="s">
        <v>16</v>
      </c>
      <c r="K39" s="14" t="s">
        <v>16</v>
      </c>
      <c r="L39" s="20" t="s">
        <v>16</v>
      </c>
      <c r="M39" s="21"/>
      <c r="N39" s="17"/>
      <c r="O39" s="18"/>
      <c r="P39" s="33"/>
    </row>
    <row r="40" spans="1:16" ht="15" x14ac:dyDescent="0.25">
      <c r="A40" s="32"/>
      <c r="B40" s="22"/>
      <c r="C40" s="11"/>
      <c r="D40" s="11"/>
      <c r="E40" s="11"/>
      <c r="F40" s="11"/>
      <c r="G40" s="11"/>
      <c r="H40" s="11"/>
      <c r="I40" s="9"/>
      <c r="J40" s="67" t="s">
        <v>16</v>
      </c>
      <c r="K40" s="14" t="s">
        <v>16</v>
      </c>
      <c r="L40" s="15" t="s">
        <v>16</v>
      </c>
      <c r="M40" s="16"/>
      <c r="N40" s="17"/>
      <c r="O40" s="18"/>
      <c r="P40" s="19"/>
    </row>
    <row r="41" spans="1:16" ht="15" x14ac:dyDescent="0.25">
      <c r="A41" s="32" t="s">
        <v>16</v>
      </c>
      <c r="B41" s="22"/>
      <c r="C41" s="11"/>
      <c r="D41" s="11"/>
      <c r="E41" s="11"/>
      <c r="F41" s="11"/>
      <c r="G41" s="11"/>
      <c r="H41" s="11"/>
      <c r="I41" s="9"/>
      <c r="J41" s="34"/>
      <c r="K41" s="34"/>
      <c r="L41" s="35"/>
      <c r="M41" s="36"/>
      <c r="N41" s="17"/>
      <c r="O41" s="18"/>
      <c r="P41" s="33"/>
    </row>
    <row r="42" spans="1:16" ht="15" x14ac:dyDescent="0.25">
      <c r="A42" s="37" t="s">
        <v>30</v>
      </c>
      <c r="B42" s="38"/>
      <c r="C42" s="39">
        <f t="shared" ref="C42:G42" si="1">SUM(C3:C41)</f>
        <v>6465</v>
      </c>
      <c r="D42" s="39">
        <f t="shared" si="1"/>
        <v>6775.0999999999995</v>
      </c>
      <c r="E42" s="39">
        <f t="shared" si="1"/>
        <v>10700.1</v>
      </c>
      <c r="F42" s="39">
        <f t="shared" si="1"/>
        <v>1084.8499999999999</v>
      </c>
      <c r="G42" s="39">
        <f t="shared" si="1"/>
        <v>1940</v>
      </c>
      <c r="H42" s="39">
        <f>SUM(C42:G42)</f>
        <v>26965.049999999996</v>
      </c>
      <c r="I42" s="9"/>
      <c r="J42" s="40" t="s">
        <v>30</v>
      </c>
      <c r="K42" s="41"/>
      <c r="L42" s="42">
        <f t="shared" ref="L42:M42" si="2">SUM(L3:L41)</f>
        <v>0</v>
      </c>
      <c r="M42" s="42">
        <f t="shared" si="2"/>
        <v>13538.750000000002</v>
      </c>
      <c r="N42" s="43" t="s">
        <v>16</v>
      </c>
      <c r="O42" s="42">
        <f>SUM(L42:N42)</f>
        <v>13538.750000000002</v>
      </c>
      <c r="P42" s="41"/>
    </row>
    <row r="43" spans="1:16" ht="12.7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68" t="s">
        <v>31</v>
      </c>
      <c r="C44" s="68" t="s">
        <v>32</v>
      </c>
      <c r="D44" s="68" t="s">
        <v>33</v>
      </c>
      <c r="E44" s="68" t="s">
        <v>34</v>
      </c>
      <c r="F44" s="68" t="s">
        <v>35</v>
      </c>
      <c r="G44" s="68" t="s">
        <v>4</v>
      </c>
      <c r="H44" s="69" t="s">
        <v>9</v>
      </c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7" t="s">
        <v>36</v>
      </c>
      <c r="C45" s="48">
        <v>3536.49</v>
      </c>
      <c r="D45" s="48">
        <v>2054.9899999999998</v>
      </c>
      <c r="E45" s="48">
        <v>5415.8</v>
      </c>
      <c r="F45" s="48">
        <v>4150.51</v>
      </c>
      <c r="G45" s="48">
        <v>1805</v>
      </c>
      <c r="H45" s="48">
        <f>SUM(D45:G45)</f>
        <v>13426.3</v>
      </c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9"/>
      <c r="D46" s="50" t="s">
        <v>16</v>
      </c>
      <c r="E46" s="50" t="s">
        <v>16</v>
      </c>
      <c r="F46" s="51" t="s">
        <v>16</v>
      </c>
      <c r="G46" s="28" t="s">
        <v>16</v>
      </c>
      <c r="H46" s="52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1" t="s">
        <v>16</v>
      </c>
      <c r="G47" s="53" t="s">
        <v>37</v>
      </c>
      <c r="H47" s="48">
        <v>26965.05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54"/>
      <c r="D48" s="49"/>
      <c r="E48" s="44"/>
      <c r="F48" s="55"/>
      <c r="G48" s="56"/>
      <c r="H48" s="56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7" t="s">
        <v>16</v>
      </c>
      <c r="G49" s="58" t="s">
        <v>91</v>
      </c>
      <c r="H49" s="48">
        <v>0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59" t="s">
        <v>16</v>
      </c>
      <c r="G51" s="60" t="s">
        <v>38</v>
      </c>
      <c r="H51" s="48">
        <f>SUM(H47:H50)</f>
        <v>26965.05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61" t="s">
        <v>16</v>
      </c>
      <c r="G53" s="34" t="s">
        <v>39</v>
      </c>
      <c r="H53" s="62">
        <v>13538.75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44"/>
      <c r="D54" s="44"/>
      <c r="E54" s="44"/>
      <c r="F54" s="46"/>
      <c r="G54" s="52"/>
      <c r="H54" s="45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40</v>
      </c>
      <c r="H55" s="48">
        <f>SUM(H51-H53)</f>
        <v>13426.3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B56" s="44"/>
      <c r="C56" s="44"/>
      <c r="D56" s="44"/>
      <c r="E56" s="44"/>
      <c r="F56" s="44"/>
      <c r="G56" s="44"/>
      <c r="H5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7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140625" customWidth="1"/>
    <col min="9" max="9" width="1.85546875" customWidth="1"/>
    <col min="10" max="10" width="6.5703125" customWidth="1"/>
    <col min="11" max="11" width="31.28515625" customWidth="1"/>
    <col min="12" max="12" width="10.42578125" customWidth="1"/>
    <col min="13" max="13" width="10.140625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45599</v>
      </c>
      <c r="B3" s="22" t="s">
        <v>104</v>
      </c>
      <c r="C3" s="12">
        <v>1356</v>
      </c>
      <c r="D3" s="12">
        <v>1236.2</v>
      </c>
      <c r="E3" s="11">
        <v>2286.5500000000002</v>
      </c>
      <c r="F3" s="12">
        <v>728.8</v>
      </c>
      <c r="G3" s="11">
        <v>0</v>
      </c>
      <c r="H3" s="27">
        <f t="shared" ref="H3:H12" si="0">SUM(C3:G3)</f>
        <v>5607.55</v>
      </c>
      <c r="I3" s="13"/>
      <c r="J3" s="24">
        <v>45599</v>
      </c>
      <c r="K3" s="14" t="s">
        <v>101</v>
      </c>
      <c r="L3" s="20"/>
      <c r="M3" s="21">
        <v>120</v>
      </c>
      <c r="N3" s="17" t="s">
        <v>47</v>
      </c>
      <c r="O3" s="25" t="s">
        <v>21</v>
      </c>
      <c r="P3" s="72" t="s">
        <v>25</v>
      </c>
    </row>
    <row r="4" spans="1:16" ht="15.75" customHeight="1" x14ac:dyDescent="0.25">
      <c r="A4" s="86">
        <v>45603</v>
      </c>
      <c r="B4" s="22" t="s">
        <v>98</v>
      </c>
      <c r="C4" s="11">
        <v>1136</v>
      </c>
      <c r="D4" s="11">
        <v>817.8</v>
      </c>
      <c r="E4" s="11">
        <v>1754.9</v>
      </c>
      <c r="F4" s="12">
        <v>508</v>
      </c>
      <c r="G4" s="11">
        <v>0</v>
      </c>
      <c r="H4" s="11">
        <f t="shared" si="0"/>
        <v>4216.7</v>
      </c>
      <c r="I4" s="13"/>
      <c r="J4" s="24">
        <v>45599</v>
      </c>
      <c r="K4" s="14" t="s">
        <v>215</v>
      </c>
      <c r="L4" s="20"/>
      <c r="M4" s="21">
        <v>70</v>
      </c>
      <c r="N4" s="17" t="s">
        <v>47</v>
      </c>
      <c r="O4" s="25" t="s">
        <v>21</v>
      </c>
      <c r="P4" s="72" t="s">
        <v>25</v>
      </c>
    </row>
    <row r="5" spans="1:16" ht="15.75" customHeight="1" x14ac:dyDescent="0.25">
      <c r="A5" s="86">
        <v>45605</v>
      </c>
      <c r="B5" s="22" t="s">
        <v>277</v>
      </c>
      <c r="C5" s="12">
        <v>62</v>
      </c>
      <c r="D5" s="12">
        <v>1016</v>
      </c>
      <c r="E5" s="12">
        <v>126</v>
      </c>
      <c r="F5" s="12">
        <v>50</v>
      </c>
      <c r="G5" s="11">
        <v>0</v>
      </c>
      <c r="H5" s="27">
        <f t="shared" si="0"/>
        <v>1254</v>
      </c>
      <c r="I5" s="13"/>
      <c r="J5" s="24">
        <v>45599</v>
      </c>
      <c r="K5" s="34" t="s">
        <v>278</v>
      </c>
      <c r="L5" s="35"/>
      <c r="M5" s="36">
        <v>70</v>
      </c>
      <c r="N5" s="17" t="s">
        <v>47</v>
      </c>
      <c r="O5" s="25" t="s">
        <v>21</v>
      </c>
      <c r="P5" s="72" t="s">
        <v>25</v>
      </c>
    </row>
    <row r="6" spans="1:16" ht="15.75" customHeight="1" x14ac:dyDescent="0.25">
      <c r="A6" s="86">
        <v>45606</v>
      </c>
      <c r="B6" s="22" t="s">
        <v>104</v>
      </c>
      <c r="C6" s="11">
        <v>1510</v>
      </c>
      <c r="D6" s="11">
        <v>1833.35</v>
      </c>
      <c r="E6" s="11">
        <v>1612</v>
      </c>
      <c r="F6" s="12">
        <v>266</v>
      </c>
      <c r="G6" s="11">
        <v>0</v>
      </c>
      <c r="H6" s="11">
        <f t="shared" si="0"/>
        <v>5221.3500000000004</v>
      </c>
      <c r="I6" s="13"/>
      <c r="J6" s="24">
        <v>45600</v>
      </c>
      <c r="K6" s="34" t="s">
        <v>279</v>
      </c>
      <c r="L6" s="35"/>
      <c r="M6" s="36">
        <v>597.6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86">
        <v>45610</v>
      </c>
      <c r="B7" s="22" t="s">
        <v>280</v>
      </c>
      <c r="C7" s="11">
        <v>1052</v>
      </c>
      <c r="D7" s="11">
        <v>890.9</v>
      </c>
      <c r="E7" s="11">
        <v>1181.9000000000001</v>
      </c>
      <c r="F7" s="12">
        <v>291</v>
      </c>
      <c r="G7" s="11">
        <v>0</v>
      </c>
      <c r="H7" s="11">
        <f t="shared" si="0"/>
        <v>3415.8</v>
      </c>
      <c r="I7" s="13"/>
      <c r="J7" s="24">
        <v>45601</v>
      </c>
      <c r="K7" s="34" t="s">
        <v>205</v>
      </c>
      <c r="L7" s="35"/>
      <c r="M7" s="21">
        <v>875</v>
      </c>
      <c r="N7" s="17" t="s">
        <v>17</v>
      </c>
      <c r="O7" s="18" t="s">
        <v>18</v>
      </c>
      <c r="P7" s="30" t="s">
        <v>19</v>
      </c>
    </row>
    <row r="8" spans="1:16" ht="15.75" customHeight="1" x14ac:dyDescent="0.25">
      <c r="A8" s="86">
        <v>45613</v>
      </c>
      <c r="B8" s="22" t="s">
        <v>104</v>
      </c>
      <c r="C8" s="11">
        <v>1047</v>
      </c>
      <c r="D8" s="11">
        <v>1622.75</v>
      </c>
      <c r="E8" s="11">
        <v>1333</v>
      </c>
      <c r="F8" s="12">
        <v>335.8</v>
      </c>
      <c r="G8" s="11">
        <v>0</v>
      </c>
      <c r="H8" s="11">
        <f t="shared" si="0"/>
        <v>4338.55</v>
      </c>
      <c r="I8" s="13"/>
      <c r="J8" s="24">
        <v>45602</v>
      </c>
      <c r="K8" s="14" t="s">
        <v>26</v>
      </c>
      <c r="L8" s="20" t="s">
        <v>16</v>
      </c>
      <c r="M8" s="21">
        <v>1244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45617</v>
      </c>
      <c r="B9" s="22" t="s">
        <v>98</v>
      </c>
      <c r="C9" s="11">
        <v>1034</v>
      </c>
      <c r="D9" s="11">
        <v>762</v>
      </c>
      <c r="E9" s="11">
        <v>1120</v>
      </c>
      <c r="F9" s="28">
        <v>353.8</v>
      </c>
      <c r="G9" s="11">
        <v>0</v>
      </c>
      <c r="H9" s="11">
        <f t="shared" si="0"/>
        <v>3269.8</v>
      </c>
      <c r="I9" s="13"/>
      <c r="J9" s="24">
        <v>45602</v>
      </c>
      <c r="K9" s="34" t="s">
        <v>281</v>
      </c>
      <c r="L9" s="35"/>
      <c r="M9" s="36">
        <v>622.74</v>
      </c>
      <c r="N9" s="17" t="s">
        <v>47</v>
      </c>
      <c r="O9" s="18" t="s">
        <v>18</v>
      </c>
      <c r="P9" s="30" t="s">
        <v>19</v>
      </c>
    </row>
    <row r="10" spans="1:16" ht="15.75" customHeight="1" x14ac:dyDescent="0.25">
      <c r="A10" s="86">
        <v>45620</v>
      </c>
      <c r="B10" s="22" t="s">
        <v>104</v>
      </c>
      <c r="C10" s="12">
        <v>1384</v>
      </c>
      <c r="D10" s="12">
        <v>2495</v>
      </c>
      <c r="E10" s="12">
        <v>3131.3</v>
      </c>
      <c r="F10" s="12">
        <v>284</v>
      </c>
      <c r="G10" s="11">
        <v>0</v>
      </c>
      <c r="H10" s="27">
        <f t="shared" si="0"/>
        <v>7294.3</v>
      </c>
      <c r="I10" s="13"/>
      <c r="J10" s="24">
        <v>45603</v>
      </c>
      <c r="K10" s="34" t="s">
        <v>282</v>
      </c>
      <c r="L10" s="35" t="s">
        <v>16</v>
      </c>
      <c r="M10" s="36">
        <v>117</v>
      </c>
      <c r="N10" s="17" t="s">
        <v>17</v>
      </c>
      <c r="O10" s="25" t="s">
        <v>21</v>
      </c>
      <c r="P10" s="72" t="s">
        <v>25</v>
      </c>
    </row>
    <row r="11" spans="1:16" ht="15.75" customHeight="1" x14ac:dyDescent="0.25">
      <c r="A11" s="86">
        <v>45624</v>
      </c>
      <c r="B11" s="22" t="s">
        <v>98</v>
      </c>
      <c r="C11" s="12">
        <v>667</v>
      </c>
      <c r="D11" s="12">
        <v>922.97</v>
      </c>
      <c r="E11" s="11">
        <v>1346.39</v>
      </c>
      <c r="F11" s="12">
        <v>196</v>
      </c>
      <c r="G11" s="11">
        <v>0</v>
      </c>
      <c r="H11" s="27">
        <f t="shared" si="0"/>
        <v>3132.36</v>
      </c>
      <c r="I11" s="13"/>
      <c r="J11" s="24">
        <v>45603</v>
      </c>
      <c r="K11" s="14" t="s">
        <v>101</v>
      </c>
      <c r="L11" s="15" t="s">
        <v>16</v>
      </c>
      <c r="M11" s="16">
        <v>120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86">
        <v>45626</v>
      </c>
      <c r="B12" s="22" t="s">
        <v>70</v>
      </c>
      <c r="C12" s="11">
        <v>1269</v>
      </c>
      <c r="D12" s="11">
        <v>2662</v>
      </c>
      <c r="E12" s="11">
        <v>3021.9</v>
      </c>
      <c r="F12" s="11">
        <v>532</v>
      </c>
      <c r="G12" s="11">
        <v>0</v>
      </c>
      <c r="H12" s="11">
        <f t="shared" si="0"/>
        <v>7484.9</v>
      </c>
      <c r="I12" s="13"/>
      <c r="J12" s="24">
        <v>45604</v>
      </c>
      <c r="K12" s="14" t="s">
        <v>46</v>
      </c>
      <c r="L12" s="20" t="s">
        <v>16</v>
      </c>
      <c r="M12" s="21">
        <v>240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2"/>
      <c r="D13" s="12"/>
      <c r="E13" s="12"/>
      <c r="F13" s="12"/>
      <c r="G13" s="11"/>
      <c r="H13" s="27"/>
      <c r="I13" s="13"/>
      <c r="J13" s="24">
        <v>45606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2"/>
      <c r="D14" s="12"/>
      <c r="E14" s="12"/>
      <c r="F14" s="12"/>
      <c r="G14" s="11"/>
      <c r="H14" s="27"/>
      <c r="I14" s="13"/>
      <c r="J14" s="24">
        <v>45606</v>
      </c>
      <c r="K14" s="14" t="s">
        <v>283</v>
      </c>
      <c r="L14" s="15"/>
      <c r="M14" s="16">
        <v>65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2"/>
      <c r="D15" s="12"/>
      <c r="E15" s="12"/>
      <c r="F15" s="12"/>
      <c r="G15" s="11"/>
      <c r="H15" s="27"/>
      <c r="I15" s="13"/>
      <c r="J15" s="24">
        <v>45606</v>
      </c>
      <c r="K15" s="14" t="s">
        <v>284</v>
      </c>
      <c r="L15" s="15" t="s">
        <v>16</v>
      </c>
      <c r="M15" s="16">
        <v>435.71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28"/>
      <c r="G16" s="11"/>
      <c r="H16" s="11"/>
      <c r="I16" s="9"/>
      <c r="J16" s="24">
        <v>45606</v>
      </c>
      <c r="K16" s="14" t="s">
        <v>285</v>
      </c>
      <c r="L16" s="20"/>
      <c r="M16" s="21"/>
      <c r="N16" s="17"/>
      <c r="O16" s="25" t="s">
        <v>21</v>
      </c>
      <c r="P16" s="72"/>
    </row>
    <row r="17" spans="1:16" ht="15.75" customHeight="1" x14ac:dyDescent="0.25">
      <c r="A17" s="86"/>
      <c r="B17" s="22"/>
      <c r="C17" s="11"/>
      <c r="D17" s="11"/>
      <c r="E17" s="11"/>
      <c r="F17" s="11"/>
      <c r="G17" s="11"/>
      <c r="H17" s="11"/>
      <c r="I17" s="9"/>
      <c r="J17" s="24">
        <v>45607</v>
      </c>
      <c r="K17" s="14" t="s">
        <v>229</v>
      </c>
      <c r="L17" s="15" t="s">
        <v>16</v>
      </c>
      <c r="M17" s="16">
        <v>106.55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9"/>
      <c r="J18" s="24">
        <v>45607</v>
      </c>
      <c r="K18" s="14" t="s">
        <v>286</v>
      </c>
      <c r="L18" s="20" t="s">
        <v>16</v>
      </c>
      <c r="M18" s="21">
        <v>509.4</v>
      </c>
      <c r="N18" s="17" t="s">
        <v>17</v>
      </c>
      <c r="O18" s="23" t="s">
        <v>20</v>
      </c>
      <c r="P18" s="30" t="s">
        <v>19</v>
      </c>
    </row>
    <row r="19" spans="1:16" ht="15.75" customHeight="1" x14ac:dyDescent="0.25">
      <c r="A19" s="86"/>
      <c r="B19" s="22"/>
      <c r="C19" s="11"/>
      <c r="D19" s="11"/>
      <c r="E19" s="11"/>
      <c r="F19" s="11"/>
      <c r="G19" s="11"/>
      <c r="H19" s="11"/>
      <c r="I19" s="9"/>
      <c r="J19" s="24">
        <v>45608</v>
      </c>
      <c r="K19" s="14" t="s">
        <v>270</v>
      </c>
      <c r="L19" s="15" t="s">
        <v>16</v>
      </c>
      <c r="M19" s="16">
        <v>213.1</v>
      </c>
      <c r="N19" s="17" t="s">
        <v>17</v>
      </c>
      <c r="O19" s="89" t="s">
        <v>252</v>
      </c>
      <c r="P19" s="30" t="s">
        <v>19</v>
      </c>
    </row>
    <row r="20" spans="1:16" ht="15.75" customHeight="1" x14ac:dyDescent="0.25">
      <c r="A20" s="88"/>
      <c r="B20" s="22"/>
      <c r="C20" s="11"/>
      <c r="D20" s="11"/>
      <c r="E20" s="11"/>
      <c r="F20" s="11"/>
      <c r="G20" s="11"/>
      <c r="H20" s="11"/>
      <c r="I20" s="9"/>
      <c r="J20" s="24">
        <v>45608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45610</v>
      </c>
      <c r="K21" s="14" t="s">
        <v>101</v>
      </c>
      <c r="L21" s="15"/>
      <c r="M21" s="16">
        <v>120</v>
      </c>
      <c r="N21" s="17" t="s">
        <v>17</v>
      </c>
      <c r="O21" s="25" t="s">
        <v>166</v>
      </c>
      <c r="P21" s="72" t="s">
        <v>25</v>
      </c>
    </row>
    <row r="22" spans="1:16" ht="15" x14ac:dyDescent="0.25">
      <c r="A22" s="78"/>
      <c r="B22" s="22"/>
      <c r="C22" s="11"/>
      <c r="D22" s="11"/>
      <c r="E22" s="11"/>
      <c r="F22" s="11"/>
      <c r="G22" s="11"/>
      <c r="H22" s="11"/>
      <c r="I22" s="9"/>
      <c r="J22" s="78" t="s">
        <v>287</v>
      </c>
      <c r="K22" s="14" t="s">
        <v>288</v>
      </c>
      <c r="L22" s="15"/>
      <c r="M22" s="16">
        <v>42</v>
      </c>
      <c r="N22" s="17" t="s">
        <v>17</v>
      </c>
      <c r="O22" s="25" t="s">
        <v>166</v>
      </c>
      <c r="P22" s="72" t="s">
        <v>25</v>
      </c>
    </row>
    <row r="23" spans="1:16" ht="15" x14ac:dyDescent="0.25">
      <c r="A23" s="78"/>
      <c r="B23" s="22"/>
      <c r="C23" s="11"/>
      <c r="D23" s="11"/>
      <c r="E23" s="11"/>
      <c r="F23" s="11"/>
      <c r="G23" s="11"/>
      <c r="H23" s="11"/>
      <c r="I23" s="9"/>
      <c r="J23" s="24">
        <v>45611</v>
      </c>
      <c r="K23" s="14" t="s">
        <v>79</v>
      </c>
      <c r="L23" s="15" t="s">
        <v>16</v>
      </c>
      <c r="M23" s="16">
        <v>2138.09</v>
      </c>
      <c r="N23" s="17" t="s">
        <v>17</v>
      </c>
      <c r="O23" s="25" t="s">
        <v>166</v>
      </c>
      <c r="P23" s="72" t="s">
        <v>25</v>
      </c>
    </row>
    <row r="24" spans="1:16" ht="15" x14ac:dyDescent="0.25">
      <c r="A24" s="78"/>
      <c r="B24" s="22"/>
      <c r="C24" s="11"/>
      <c r="D24" s="11"/>
      <c r="E24" s="11"/>
      <c r="F24" s="11"/>
      <c r="G24" s="11"/>
      <c r="H24" s="11"/>
      <c r="I24" s="9"/>
      <c r="J24" s="24">
        <v>45611</v>
      </c>
      <c r="K24" s="14" t="s">
        <v>72</v>
      </c>
      <c r="L24" s="20" t="s">
        <v>16</v>
      </c>
      <c r="M24" s="21">
        <v>240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8"/>
      <c r="B25" s="22"/>
      <c r="C25" s="11"/>
      <c r="D25" s="11"/>
      <c r="E25" s="11"/>
      <c r="F25" s="11"/>
      <c r="G25" s="11"/>
      <c r="H25" s="11"/>
      <c r="I25" s="9"/>
      <c r="J25" s="24">
        <v>45613</v>
      </c>
      <c r="K25" s="34" t="s">
        <v>144</v>
      </c>
      <c r="L25" s="35"/>
      <c r="M25" s="36">
        <v>35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8"/>
      <c r="B26" s="22"/>
      <c r="C26" s="11"/>
      <c r="D26" s="11"/>
      <c r="E26" s="11"/>
      <c r="F26" s="11"/>
      <c r="G26" s="11"/>
      <c r="H26" s="11"/>
      <c r="I26" s="9"/>
      <c r="J26" s="24">
        <v>45613</v>
      </c>
      <c r="K26" s="34" t="s">
        <v>101</v>
      </c>
      <c r="L26" s="35"/>
      <c r="M26" s="36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8"/>
      <c r="B27" s="22"/>
      <c r="C27" s="11"/>
      <c r="D27" s="11"/>
      <c r="E27" s="11"/>
      <c r="F27" s="11"/>
      <c r="G27" s="11"/>
      <c r="H27" s="11"/>
      <c r="I27" s="9"/>
      <c r="J27" s="24">
        <v>45615</v>
      </c>
      <c r="K27" s="34" t="s">
        <v>26</v>
      </c>
      <c r="L27" s="35" t="s">
        <v>16</v>
      </c>
      <c r="M27" s="36">
        <v>979.5</v>
      </c>
      <c r="N27" s="17" t="s">
        <v>17</v>
      </c>
      <c r="O27" s="25" t="s">
        <v>21</v>
      </c>
      <c r="P27" s="92" t="s">
        <v>25</v>
      </c>
    </row>
    <row r="28" spans="1:16" ht="15" x14ac:dyDescent="0.25">
      <c r="A28" s="78"/>
      <c r="B28" s="22"/>
      <c r="C28" s="11"/>
      <c r="D28" s="11"/>
      <c r="E28" s="11"/>
      <c r="F28" s="11"/>
      <c r="G28" s="11"/>
      <c r="H28" s="11"/>
      <c r="I28" s="9"/>
      <c r="J28" s="24">
        <v>45617</v>
      </c>
      <c r="K28" s="34" t="s">
        <v>101</v>
      </c>
      <c r="L28" s="35"/>
      <c r="M28" s="3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78"/>
      <c r="B29" s="22"/>
      <c r="C29" s="11"/>
      <c r="D29" s="11"/>
      <c r="E29" s="11"/>
      <c r="F29" s="11"/>
      <c r="G29" s="11"/>
      <c r="H29" s="11"/>
      <c r="I29" s="9"/>
      <c r="J29" s="24">
        <v>45617</v>
      </c>
      <c r="K29" s="34" t="s">
        <v>152</v>
      </c>
      <c r="L29" s="35"/>
      <c r="M29" s="36">
        <v>70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78"/>
      <c r="B30" s="22"/>
      <c r="C30" s="11"/>
      <c r="D30" s="11"/>
      <c r="E30" s="11"/>
      <c r="F30" s="11"/>
      <c r="G30" s="11"/>
      <c r="H30" s="11"/>
      <c r="I30" s="9"/>
      <c r="J30" s="24">
        <v>45618</v>
      </c>
      <c r="K30" s="34" t="s">
        <v>121</v>
      </c>
      <c r="L30" s="35" t="s">
        <v>16</v>
      </c>
      <c r="M30" s="36">
        <v>240</v>
      </c>
      <c r="N30" s="17" t="s">
        <v>17</v>
      </c>
      <c r="O30" s="25" t="s">
        <v>21</v>
      </c>
      <c r="P30" s="92" t="s">
        <v>25</v>
      </c>
    </row>
    <row r="31" spans="1:16" ht="15" x14ac:dyDescent="0.25">
      <c r="A31" s="78"/>
      <c r="B31" s="22"/>
      <c r="C31" s="11"/>
      <c r="D31" s="11"/>
      <c r="E31" s="11"/>
      <c r="F31" s="11"/>
      <c r="G31" s="11"/>
      <c r="H31" s="11"/>
      <c r="I31" s="9"/>
      <c r="J31" s="24">
        <v>45620</v>
      </c>
      <c r="K31" s="34" t="s">
        <v>101</v>
      </c>
      <c r="L31" s="35"/>
      <c r="M31" s="36">
        <v>120</v>
      </c>
      <c r="N31" s="17" t="s">
        <v>17</v>
      </c>
      <c r="O31" s="25" t="s">
        <v>21</v>
      </c>
      <c r="P31" s="92" t="s">
        <v>25</v>
      </c>
    </row>
    <row r="32" spans="1:16" ht="15" x14ac:dyDescent="0.25">
      <c r="A32" s="78"/>
      <c r="B32" s="22"/>
      <c r="C32" s="11"/>
      <c r="D32" s="11"/>
      <c r="E32" s="11"/>
      <c r="F32" s="11"/>
      <c r="G32" s="11"/>
      <c r="H32" s="11"/>
      <c r="I32" s="9"/>
      <c r="J32" s="24">
        <v>45620</v>
      </c>
      <c r="K32" s="34" t="s">
        <v>152</v>
      </c>
      <c r="L32" s="35"/>
      <c r="M32" s="36">
        <v>70</v>
      </c>
      <c r="N32" s="17" t="s">
        <v>17</v>
      </c>
      <c r="O32" s="25" t="s">
        <v>21</v>
      </c>
      <c r="P32" s="92" t="s">
        <v>25</v>
      </c>
    </row>
    <row r="33" spans="1:16" ht="15" x14ac:dyDescent="0.25">
      <c r="A33" s="78"/>
      <c r="B33" s="22"/>
      <c r="C33" s="11"/>
      <c r="D33" s="11"/>
      <c r="E33" s="11"/>
      <c r="F33" s="11"/>
      <c r="G33" s="11"/>
      <c r="H33" s="11"/>
      <c r="I33" s="9"/>
      <c r="J33" s="24">
        <v>45621</v>
      </c>
      <c r="K33" s="34" t="s">
        <v>116</v>
      </c>
      <c r="L33" s="35"/>
      <c r="M33" s="36">
        <v>153.38999999999999</v>
      </c>
      <c r="N33" s="17" t="s">
        <v>17</v>
      </c>
      <c r="O33" s="18" t="s">
        <v>18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45621</v>
      </c>
      <c r="K34" s="34" t="s">
        <v>289</v>
      </c>
      <c r="L34" s="20"/>
      <c r="M34" s="21">
        <v>1184.02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45621</v>
      </c>
      <c r="K35" s="14" t="s">
        <v>290</v>
      </c>
      <c r="L35" s="20"/>
      <c r="M35" s="21">
        <v>235.31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45621</v>
      </c>
      <c r="K36" s="14" t="s">
        <v>291</v>
      </c>
      <c r="L36" s="20"/>
      <c r="M36" s="21">
        <v>298.8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45623</v>
      </c>
      <c r="K37" s="14" t="s">
        <v>292</v>
      </c>
      <c r="L37" s="20" t="s">
        <v>16</v>
      </c>
      <c r="M37" s="21">
        <v>8679.66</v>
      </c>
      <c r="N37" s="17" t="s">
        <v>17</v>
      </c>
      <c r="O37" s="93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45623</v>
      </c>
      <c r="K38" s="34" t="s">
        <v>294</v>
      </c>
      <c r="L38" s="35"/>
      <c r="M38" s="36">
        <v>279.10000000000002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45623</v>
      </c>
      <c r="K39" s="34" t="s">
        <v>295</v>
      </c>
      <c r="L39" s="35"/>
      <c r="M39" s="36">
        <v>200.61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45623</v>
      </c>
      <c r="K40" s="34" t="s">
        <v>296</v>
      </c>
      <c r="L40" s="35"/>
      <c r="M40" s="36">
        <v>318.16000000000003</v>
      </c>
      <c r="N40" s="17" t="s">
        <v>297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45624</v>
      </c>
      <c r="K41" s="14" t="s">
        <v>101</v>
      </c>
      <c r="L41" s="20" t="s">
        <v>16</v>
      </c>
      <c r="M41" s="21">
        <v>120</v>
      </c>
      <c r="N41" s="17" t="s">
        <v>17</v>
      </c>
      <c r="O41" s="18" t="s">
        <v>21</v>
      </c>
      <c r="P41" s="30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45624</v>
      </c>
      <c r="K42" s="14" t="s">
        <v>152</v>
      </c>
      <c r="L42" s="20" t="s">
        <v>16</v>
      </c>
      <c r="M42" s="21">
        <v>70</v>
      </c>
      <c r="N42" s="17" t="s">
        <v>17</v>
      </c>
      <c r="O42" s="18" t="s">
        <v>21</v>
      </c>
      <c r="P42" s="30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45625</v>
      </c>
      <c r="K43" s="14" t="s">
        <v>84</v>
      </c>
      <c r="L43" s="20" t="s">
        <v>16</v>
      </c>
      <c r="M43" s="21">
        <v>240</v>
      </c>
      <c r="N43" s="17" t="s">
        <v>17</v>
      </c>
      <c r="O43" s="25" t="s">
        <v>21</v>
      </c>
      <c r="P43" s="25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45625</v>
      </c>
      <c r="K44" s="34" t="s">
        <v>29</v>
      </c>
      <c r="L44" s="35" t="s">
        <v>16</v>
      </c>
      <c r="M44" s="36">
        <v>268.38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45625</v>
      </c>
      <c r="K45" s="34" t="s">
        <v>298</v>
      </c>
      <c r="L45" s="35"/>
      <c r="M45" s="36">
        <v>958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45625</v>
      </c>
      <c r="K46" s="34" t="s">
        <v>299</v>
      </c>
      <c r="L46" s="35"/>
      <c r="M46" s="94" t="s">
        <v>300</v>
      </c>
      <c r="N46" s="17" t="s">
        <v>17</v>
      </c>
      <c r="O46" s="18" t="s">
        <v>190</v>
      </c>
      <c r="P46" s="19" t="s">
        <v>184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45625</v>
      </c>
      <c r="K47" s="34" t="s">
        <v>301</v>
      </c>
      <c r="L47" s="35"/>
      <c r="M47" s="94" t="s">
        <v>302</v>
      </c>
      <c r="N47" s="17" t="s">
        <v>17</v>
      </c>
      <c r="O47" s="18" t="s">
        <v>18</v>
      </c>
      <c r="P47" s="19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45625</v>
      </c>
      <c r="K48" s="34" t="s">
        <v>303</v>
      </c>
      <c r="L48" s="35"/>
      <c r="M48" s="36">
        <v>702.6</v>
      </c>
      <c r="N48" s="17" t="s">
        <v>17</v>
      </c>
      <c r="O48" s="18" t="s">
        <v>18</v>
      </c>
      <c r="P48" s="19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45626</v>
      </c>
      <c r="K49" s="34" t="s">
        <v>304</v>
      </c>
      <c r="L49" s="35"/>
      <c r="M49" s="36">
        <v>550</v>
      </c>
      <c r="N49" s="17" t="s">
        <v>47</v>
      </c>
      <c r="O49" s="18" t="s">
        <v>18</v>
      </c>
      <c r="P49" s="30" t="s">
        <v>305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45626</v>
      </c>
      <c r="K50" s="34" t="s">
        <v>304</v>
      </c>
      <c r="L50" s="35"/>
      <c r="M50" s="36">
        <v>450</v>
      </c>
      <c r="N50" s="17" t="s">
        <v>47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45626</v>
      </c>
      <c r="K51" s="34" t="s">
        <v>306</v>
      </c>
      <c r="L51" s="35"/>
      <c r="M51" s="36">
        <v>180</v>
      </c>
      <c r="N51" s="17" t="s">
        <v>47</v>
      </c>
      <c r="O51" s="18" t="s">
        <v>18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45626</v>
      </c>
      <c r="K52" s="34" t="s">
        <v>212</v>
      </c>
      <c r="L52" s="35"/>
      <c r="M52" s="36">
        <v>150</v>
      </c>
      <c r="N52" s="17" t="s">
        <v>47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45626</v>
      </c>
      <c r="K53" s="34" t="s">
        <v>307</v>
      </c>
      <c r="L53" s="35"/>
      <c r="M53" s="36">
        <v>50</v>
      </c>
      <c r="N53" s="17" t="s">
        <v>47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45626</v>
      </c>
      <c r="K54" s="34" t="s">
        <v>308</v>
      </c>
      <c r="L54" s="35"/>
      <c r="M54" s="36">
        <v>298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5"/>
      <c r="K55" s="34"/>
      <c r="L55" s="35"/>
      <c r="M55" s="36"/>
      <c r="N55" s="17"/>
      <c r="O55" s="18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 t="s">
        <v>16</v>
      </c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G57" si="1">SUM(C3:C36)</f>
        <v>10517</v>
      </c>
      <c r="D57" s="39">
        <f t="shared" si="1"/>
        <v>14258.97</v>
      </c>
      <c r="E57" s="39">
        <f t="shared" si="1"/>
        <v>16913.940000000002</v>
      </c>
      <c r="F57" s="39">
        <f t="shared" si="1"/>
        <v>3545.4</v>
      </c>
      <c r="G57" s="39">
        <f t="shared" si="1"/>
        <v>0</v>
      </c>
      <c r="H57" s="39">
        <f>SUM(C57:G57)</f>
        <v>45235.310000000005</v>
      </c>
      <c r="I57" s="9"/>
      <c r="J57" s="40" t="s">
        <v>30</v>
      </c>
      <c r="K57" s="41"/>
      <c r="L57" s="42">
        <f>SUM(L37:L56)</f>
        <v>0</v>
      </c>
      <c r="M57" s="39">
        <f>SUM(M3:M56)</f>
        <v>25360.11</v>
      </c>
      <c r="N57" s="43" t="s">
        <v>16</v>
      </c>
      <c r="O57" s="42" t="s">
        <v>16</v>
      </c>
      <c r="P57" s="79">
        <f>SUM(L57:O57)</f>
        <v>25360.11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251</v>
      </c>
      <c r="E60" s="48">
        <v>2222</v>
      </c>
      <c r="F60" s="48">
        <v>5250</v>
      </c>
      <c r="G60" s="48">
        <v>4430</v>
      </c>
      <c r="H60" s="48">
        <f>SUM(C60:G60)</f>
        <v>12153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45235.31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45235.31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25360.11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19875.199999999997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P69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2" width="10.140625" customWidth="1"/>
    <col min="13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45627</v>
      </c>
      <c r="B3" s="22" t="s">
        <v>48</v>
      </c>
      <c r="C3" s="11">
        <v>1085</v>
      </c>
      <c r="D3" s="11">
        <v>1129.7</v>
      </c>
      <c r="E3" s="11">
        <v>3888.8</v>
      </c>
      <c r="F3" s="12">
        <v>779.9</v>
      </c>
      <c r="G3" s="11">
        <v>0</v>
      </c>
      <c r="H3" s="11">
        <f t="shared" ref="H3:H11" si="0">SUM(C3:G3)</f>
        <v>6883.4</v>
      </c>
      <c r="I3" s="13"/>
      <c r="J3" s="24">
        <v>45628</v>
      </c>
      <c r="K3" s="34" t="s">
        <v>309</v>
      </c>
      <c r="L3" s="20" t="s">
        <v>16</v>
      </c>
      <c r="M3" s="20">
        <v>1095.5999999999999</v>
      </c>
      <c r="N3" s="17" t="s">
        <v>17</v>
      </c>
      <c r="O3" s="25" t="s">
        <v>310</v>
      </c>
      <c r="P3" s="72" t="s">
        <v>22</v>
      </c>
    </row>
    <row r="4" spans="1:16" ht="15.75" customHeight="1" x14ac:dyDescent="0.25">
      <c r="A4" s="86">
        <v>45631</v>
      </c>
      <c r="B4" s="22" t="s">
        <v>311</v>
      </c>
      <c r="C4" s="11">
        <v>1134</v>
      </c>
      <c r="D4" s="11">
        <v>3700.7</v>
      </c>
      <c r="E4" s="11">
        <v>1699.4</v>
      </c>
      <c r="F4" s="12">
        <v>267.8</v>
      </c>
      <c r="G4" s="11">
        <v>0</v>
      </c>
      <c r="H4" s="11">
        <f t="shared" si="0"/>
        <v>6801.9000000000005</v>
      </c>
      <c r="I4" s="13"/>
      <c r="J4" s="24">
        <v>45629</v>
      </c>
      <c r="K4" s="14" t="s">
        <v>243</v>
      </c>
      <c r="L4" s="15" t="s">
        <v>16</v>
      </c>
      <c r="M4" s="15">
        <v>415.53</v>
      </c>
      <c r="N4" s="17" t="s">
        <v>17</v>
      </c>
      <c r="O4" s="95" t="s">
        <v>21</v>
      </c>
      <c r="P4" s="72" t="s">
        <v>22</v>
      </c>
    </row>
    <row r="5" spans="1:16" ht="15.75" customHeight="1" x14ac:dyDescent="0.25">
      <c r="A5" s="86">
        <v>45634</v>
      </c>
      <c r="B5" s="22" t="s">
        <v>48</v>
      </c>
      <c r="C5" s="11">
        <v>1317</v>
      </c>
      <c r="D5" s="11">
        <v>1164.7</v>
      </c>
      <c r="E5" s="11">
        <v>3389.4</v>
      </c>
      <c r="F5" s="12">
        <v>566.79999999999995</v>
      </c>
      <c r="G5" s="11">
        <v>0</v>
      </c>
      <c r="H5" s="11">
        <f t="shared" si="0"/>
        <v>6437.9000000000005</v>
      </c>
      <c r="I5" s="13"/>
      <c r="J5" s="24">
        <v>45630</v>
      </c>
      <c r="K5" s="14" t="s">
        <v>26</v>
      </c>
      <c r="L5" s="20" t="s">
        <v>16</v>
      </c>
      <c r="M5" s="21">
        <v>1799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86">
        <v>45638</v>
      </c>
      <c r="B6" s="22" t="s">
        <v>169</v>
      </c>
      <c r="C6" s="11">
        <v>1464</v>
      </c>
      <c r="D6" s="11">
        <v>3668.5</v>
      </c>
      <c r="E6" s="11">
        <v>1727.4</v>
      </c>
      <c r="F6" s="12">
        <v>146.80000000000001</v>
      </c>
      <c r="G6" s="11">
        <v>0</v>
      </c>
      <c r="H6" s="11">
        <f t="shared" si="0"/>
        <v>7006.7</v>
      </c>
      <c r="I6" s="13"/>
      <c r="J6" s="24">
        <v>45631</v>
      </c>
      <c r="K6" s="14" t="s">
        <v>286</v>
      </c>
      <c r="L6" s="20" t="s">
        <v>16</v>
      </c>
      <c r="M6" s="21">
        <v>517</v>
      </c>
      <c r="N6" s="17" t="s">
        <v>17</v>
      </c>
      <c r="O6" s="23" t="s">
        <v>20</v>
      </c>
      <c r="P6" s="30" t="s">
        <v>19</v>
      </c>
    </row>
    <row r="7" spans="1:16" ht="15.75" customHeight="1" x14ac:dyDescent="0.25">
      <c r="A7" s="86">
        <v>45640</v>
      </c>
      <c r="B7" s="22" t="s">
        <v>312</v>
      </c>
      <c r="C7" s="12">
        <v>72</v>
      </c>
      <c r="D7" s="12">
        <v>1173</v>
      </c>
      <c r="E7" s="12">
        <v>605</v>
      </c>
      <c r="F7" s="12">
        <v>16</v>
      </c>
      <c r="G7" s="11">
        <v>0</v>
      </c>
      <c r="H7" s="27">
        <f t="shared" si="0"/>
        <v>1866</v>
      </c>
      <c r="I7" s="13"/>
      <c r="J7" s="24">
        <v>45631</v>
      </c>
      <c r="K7" s="34" t="s">
        <v>313</v>
      </c>
      <c r="L7" s="35"/>
      <c r="M7" s="36">
        <v>1352.52</v>
      </c>
      <c r="N7" s="17" t="s">
        <v>17</v>
      </c>
      <c r="O7" s="18" t="s">
        <v>252</v>
      </c>
      <c r="P7" s="30" t="s">
        <v>19</v>
      </c>
    </row>
    <row r="8" spans="1:16" ht="15.75" customHeight="1" x14ac:dyDescent="0.25">
      <c r="A8" s="86">
        <v>45641</v>
      </c>
      <c r="B8" s="22" t="s">
        <v>48</v>
      </c>
      <c r="C8" s="11">
        <v>1838</v>
      </c>
      <c r="D8" s="11">
        <v>1279.0999999999999</v>
      </c>
      <c r="E8" s="11">
        <v>2850.85</v>
      </c>
      <c r="F8" s="28">
        <v>288.7</v>
      </c>
      <c r="G8" s="11">
        <v>0</v>
      </c>
      <c r="H8" s="11">
        <f t="shared" si="0"/>
        <v>6256.65</v>
      </c>
      <c r="I8" s="13"/>
      <c r="J8" s="24">
        <v>45631</v>
      </c>
      <c r="K8" s="14" t="s">
        <v>101</v>
      </c>
      <c r="L8" s="15"/>
      <c r="M8" s="15">
        <v>120</v>
      </c>
      <c r="N8" s="17" t="s">
        <v>17</v>
      </c>
      <c r="O8" s="95" t="s">
        <v>21</v>
      </c>
      <c r="P8" s="76" t="s">
        <v>22</v>
      </c>
    </row>
    <row r="9" spans="1:16" ht="15.75" customHeight="1" x14ac:dyDescent="0.25">
      <c r="A9" s="86">
        <v>45645</v>
      </c>
      <c r="B9" s="22" t="s">
        <v>311</v>
      </c>
      <c r="C9" s="11">
        <v>914</v>
      </c>
      <c r="D9" s="11">
        <v>2609.6999999999998</v>
      </c>
      <c r="E9" s="11">
        <v>1194.2</v>
      </c>
      <c r="F9" s="12">
        <v>560.70000000000005</v>
      </c>
      <c r="G9" s="11">
        <v>0</v>
      </c>
      <c r="H9" s="11">
        <f t="shared" si="0"/>
        <v>5278.5999999999995</v>
      </c>
      <c r="I9" s="13"/>
      <c r="J9" s="24">
        <v>45631</v>
      </c>
      <c r="K9" s="14" t="s">
        <v>144</v>
      </c>
      <c r="L9" s="15"/>
      <c r="M9" s="15">
        <v>35</v>
      </c>
      <c r="N9" s="17" t="s">
        <v>17</v>
      </c>
      <c r="O9" s="95" t="s">
        <v>21</v>
      </c>
      <c r="P9" s="76" t="s">
        <v>22</v>
      </c>
    </row>
    <row r="10" spans="1:16" ht="15.75" customHeight="1" x14ac:dyDescent="0.25">
      <c r="A10" s="86">
        <v>45648</v>
      </c>
      <c r="B10" s="22" t="s">
        <v>48</v>
      </c>
      <c r="C10" s="11">
        <v>1193</v>
      </c>
      <c r="D10" s="11">
        <v>4896.8</v>
      </c>
      <c r="E10" s="11">
        <v>5327.4</v>
      </c>
      <c r="F10" s="12">
        <v>92</v>
      </c>
      <c r="G10" s="11">
        <v>0</v>
      </c>
      <c r="H10" s="11">
        <f t="shared" si="0"/>
        <v>11509.2</v>
      </c>
      <c r="I10" s="13"/>
      <c r="J10" s="24">
        <v>45631</v>
      </c>
      <c r="K10" s="14" t="s">
        <v>262</v>
      </c>
      <c r="L10" s="15"/>
      <c r="M10" s="15">
        <v>240</v>
      </c>
      <c r="N10" s="17" t="s">
        <v>17</v>
      </c>
      <c r="O10" s="95" t="s">
        <v>21</v>
      </c>
      <c r="P10" s="76" t="s">
        <v>22</v>
      </c>
    </row>
    <row r="11" spans="1:16" ht="15.75" customHeight="1" x14ac:dyDescent="0.25">
      <c r="A11" s="86">
        <v>45654</v>
      </c>
      <c r="B11" s="22" t="s">
        <v>314</v>
      </c>
      <c r="C11" s="11"/>
      <c r="D11" s="11"/>
      <c r="E11" s="11"/>
      <c r="F11" s="12"/>
      <c r="G11" s="11"/>
      <c r="H11" s="11">
        <f t="shared" si="0"/>
        <v>0</v>
      </c>
      <c r="I11" s="13"/>
      <c r="J11" s="24">
        <v>45632</v>
      </c>
      <c r="K11" s="14" t="s">
        <v>315</v>
      </c>
      <c r="L11" s="20" t="s">
        <v>16</v>
      </c>
      <c r="M11" s="21">
        <v>500</v>
      </c>
      <c r="N11" s="17" t="s">
        <v>17</v>
      </c>
      <c r="O11" s="89" t="s">
        <v>252</v>
      </c>
      <c r="P11" s="30" t="s">
        <v>19</v>
      </c>
    </row>
    <row r="12" spans="1:16" ht="15.75" customHeight="1" x14ac:dyDescent="0.25">
      <c r="A12" s="88"/>
      <c r="B12" s="22"/>
      <c r="C12" s="11"/>
      <c r="D12" s="11"/>
      <c r="E12" s="11"/>
      <c r="F12" s="12"/>
      <c r="G12" s="11"/>
      <c r="H12" s="11"/>
      <c r="I12" s="13"/>
      <c r="J12" s="24">
        <v>45634</v>
      </c>
      <c r="K12" s="14" t="s">
        <v>101</v>
      </c>
      <c r="L12" s="15"/>
      <c r="M12" s="16">
        <v>120</v>
      </c>
      <c r="N12" s="17" t="s">
        <v>17</v>
      </c>
      <c r="O12" s="95" t="s">
        <v>21</v>
      </c>
      <c r="P12" s="76" t="s">
        <v>22</v>
      </c>
    </row>
    <row r="13" spans="1:16" ht="15.75" customHeight="1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24">
        <v>45634</v>
      </c>
      <c r="K13" s="14" t="s">
        <v>215</v>
      </c>
      <c r="L13" s="15"/>
      <c r="M13" s="16">
        <v>70</v>
      </c>
      <c r="N13" s="17" t="s">
        <v>17</v>
      </c>
      <c r="O13" s="95" t="s">
        <v>21</v>
      </c>
      <c r="P13" s="76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2"/>
      <c r="G14" s="11"/>
      <c r="H14" s="11" t="s">
        <v>16</v>
      </c>
      <c r="I14" s="13"/>
      <c r="J14" s="24">
        <v>45635</v>
      </c>
      <c r="K14" s="34" t="s">
        <v>316</v>
      </c>
      <c r="L14" s="35"/>
      <c r="M14" s="36">
        <v>298.8</v>
      </c>
      <c r="N14" s="17" t="s">
        <v>17</v>
      </c>
      <c r="O14" s="89" t="s">
        <v>252</v>
      </c>
      <c r="P14" s="30" t="s">
        <v>184</v>
      </c>
    </row>
    <row r="15" spans="1:16" ht="15.75" customHeight="1" x14ac:dyDescent="0.25">
      <c r="A15" s="88" t="s">
        <v>16</v>
      </c>
      <c r="B15" s="22" t="s">
        <v>16</v>
      </c>
      <c r="C15" s="12"/>
      <c r="D15" s="12"/>
      <c r="E15" s="11"/>
      <c r="F15" s="12"/>
      <c r="G15" s="11"/>
      <c r="H15" s="27"/>
      <c r="I15" s="13"/>
      <c r="J15" s="24">
        <v>45636</v>
      </c>
      <c r="K15" s="14" t="s">
        <v>284</v>
      </c>
      <c r="L15" s="15" t="s">
        <v>16</v>
      </c>
      <c r="M15" s="16">
        <v>435.96</v>
      </c>
      <c r="N15" s="17" t="s">
        <v>17</v>
      </c>
      <c r="O15" s="25" t="s">
        <v>293</v>
      </c>
      <c r="P15" s="30" t="s">
        <v>19</v>
      </c>
    </row>
    <row r="16" spans="1:16" ht="15.75" customHeight="1" x14ac:dyDescent="0.25">
      <c r="A16" s="86"/>
      <c r="B16" s="22"/>
      <c r="C16" s="12"/>
      <c r="D16" s="12"/>
      <c r="E16" s="12"/>
      <c r="F16" s="12"/>
      <c r="G16" s="11"/>
      <c r="H16" s="27"/>
      <c r="I16" s="13"/>
      <c r="J16" s="24">
        <v>45636</v>
      </c>
      <c r="K16" s="34" t="s">
        <v>317</v>
      </c>
      <c r="L16" s="35"/>
      <c r="M16" s="21">
        <v>1027.2</v>
      </c>
      <c r="N16" s="17" t="s">
        <v>17</v>
      </c>
      <c r="O16" s="25" t="s">
        <v>293</v>
      </c>
      <c r="P16" s="30" t="s">
        <v>19</v>
      </c>
    </row>
    <row r="17" spans="1:16" ht="15.75" customHeight="1" x14ac:dyDescent="0.25">
      <c r="A17" s="86"/>
      <c r="B17" s="22"/>
      <c r="C17" s="12"/>
      <c r="D17" s="12"/>
      <c r="E17" s="11"/>
      <c r="F17" s="12"/>
      <c r="G17" s="11"/>
      <c r="H17" s="27"/>
      <c r="I17" s="13"/>
      <c r="J17" s="24">
        <v>45637</v>
      </c>
      <c r="K17" s="14" t="s">
        <v>229</v>
      </c>
      <c r="L17" s="15" t="s">
        <v>16</v>
      </c>
      <c r="M17" s="16">
        <v>106.55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86"/>
      <c r="B18" s="22"/>
      <c r="C18" s="11"/>
      <c r="D18" s="11"/>
      <c r="E18" s="11"/>
      <c r="F18" s="11"/>
      <c r="G18" s="11"/>
      <c r="H18" s="11"/>
      <c r="I18" s="13"/>
      <c r="J18" s="24">
        <v>45637</v>
      </c>
      <c r="K18" s="14" t="s">
        <v>281</v>
      </c>
      <c r="L18" s="20"/>
      <c r="M18" s="21">
        <v>380</v>
      </c>
      <c r="N18" s="17" t="s">
        <v>17</v>
      </c>
      <c r="O18" s="25" t="s">
        <v>293</v>
      </c>
      <c r="P18" s="30" t="s">
        <v>184</v>
      </c>
    </row>
    <row r="19" spans="1:16" ht="15.75" customHeight="1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24">
        <v>45638</v>
      </c>
      <c r="K19" s="14" t="s">
        <v>270</v>
      </c>
      <c r="L19" s="15" t="s">
        <v>16</v>
      </c>
      <c r="M19" s="16">
        <v>213.1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24">
        <v>45638</v>
      </c>
      <c r="K20" s="14" t="s">
        <v>85</v>
      </c>
      <c r="L20" s="20" t="s">
        <v>16</v>
      </c>
      <c r="M20" s="21">
        <v>153.38999999999999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24">
        <v>45639</v>
      </c>
      <c r="K21" s="14" t="s">
        <v>318</v>
      </c>
      <c r="L21" s="20"/>
      <c r="M21" s="20">
        <v>240</v>
      </c>
      <c r="N21" s="17" t="s">
        <v>17</v>
      </c>
      <c r="O21" s="95" t="s">
        <v>21</v>
      </c>
      <c r="P21" s="72" t="s">
        <v>25</v>
      </c>
    </row>
    <row r="22" spans="1:16" ht="15" x14ac:dyDescent="0.25">
      <c r="A22" s="86"/>
      <c r="B22" s="22"/>
      <c r="C22" s="12"/>
      <c r="D22" s="12"/>
      <c r="E22" s="12"/>
      <c r="F22" s="12"/>
      <c r="G22" s="11"/>
      <c r="H22" s="27"/>
      <c r="I22" s="13"/>
      <c r="J22" s="24">
        <v>45639</v>
      </c>
      <c r="K22" s="34" t="s">
        <v>319</v>
      </c>
      <c r="L22" s="35"/>
      <c r="M22" s="36">
        <v>1328.2</v>
      </c>
      <c r="N22" s="17" t="s">
        <v>17</v>
      </c>
      <c r="O22" s="18" t="s">
        <v>320</v>
      </c>
      <c r="P22" s="30" t="s">
        <v>19</v>
      </c>
    </row>
    <row r="23" spans="1:16" ht="15" x14ac:dyDescent="0.25">
      <c r="A23" s="86"/>
      <c r="B23" s="22"/>
      <c r="C23" s="12"/>
      <c r="D23" s="12"/>
      <c r="E23" s="12"/>
      <c r="F23" s="12"/>
      <c r="G23" s="11"/>
      <c r="H23" s="27"/>
      <c r="I23" s="13"/>
      <c r="J23" s="24">
        <v>45639</v>
      </c>
      <c r="K23" s="34" t="s">
        <v>321</v>
      </c>
      <c r="L23" s="35"/>
      <c r="M23" s="36">
        <v>260</v>
      </c>
      <c r="N23" s="17" t="s">
        <v>17</v>
      </c>
      <c r="O23" s="18" t="s">
        <v>320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24">
        <v>45640</v>
      </c>
      <c r="K24" s="14" t="s">
        <v>322</v>
      </c>
      <c r="L24" s="15"/>
      <c r="M24" s="16">
        <v>532.79999999999995</v>
      </c>
      <c r="N24" s="17" t="s">
        <v>17</v>
      </c>
      <c r="O24" s="18" t="s">
        <v>320</v>
      </c>
      <c r="P24" s="30" t="s">
        <v>19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24">
        <v>45641</v>
      </c>
      <c r="K25" s="14" t="s">
        <v>323</v>
      </c>
      <c r="L25" s="15" t="s">
        <v>16</v>
      </c>
      <c r="M25" s="15">
        <v>76</v>
      </c>
      <c r="N25" s="17" t="s">
        <v>17</v>
      </c>
      <c r="O25" s="95" t="s">
        <v>21</v>
      </c>
      <c r="P25" s="72" t="s">
        <v>25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9"/>
      <c r="J26" s="24">
        <v>45641</v>
      </c>
      <c r="K26" s="14" t="s">
        <v>101</v>
      </c>
      <c r="L26" s="15"/>
      <c r="M26" s="15">
        <v>120</v>
      </c>
      <c r="N26" s="17" t="s">
        <v>17</v>
      </c>
      <c r="O26" s="95" t="s">
        <v>21</v>
      </c>
      <c r="P26" s="72" t="s">
        <v>25</v>
      </c>
    </row>
    <row r="27" spans="1:16" ht="15" x14ac:dyDescent="0.25">
      <c r="A27" s="86"/>
      <c r="B27" s="22"/>
      <c r="C27" s="11"/>
      <c r="D27" s="11"/>
      <c r="E27" s="11"/>
      <c r="F27" s="28"/>
      <c r="G27" s="11"/>
      <c r="H27" s="11"/>
      <c r="I27" s="9"/>
      <c r="J27" s="24">
        <v>45641</v>
      </c>
      <c r="K27" s="14" t="s">
        <v>144</v>
      </c>
      <c r="L27" s="15"/>
      <c r="M27" s="15">
        <v>70</v>
      </c>
      <c r="N27" s="17" t="s">
        <v>17</v>
      </c>
      <c r="O27" s="95" t="s">
        <v>21</v>
      </c>
      <c r="P27" s="72" t="s">
        <v>25</v>
      </c>
    </row>
    <row r="28" spans="1:16" ht="15" x14ac:dyDescent="0.25">
      <c r="A28" s="86"/>
      <c r="B28" s="22"/>
      <c r="C28" s="11"/>
      <c r="D28" s="11"/>
      <c r="E28" s="11"/>
      <c r="F28" s="11"/>
      <c r="G28" s="11"/>
      <c r="H28" s="11"/>
      <c r="I28" s="9"/>
      <c r="J28" s="24">
        <v>45641</v>
      </c>
      <c r="K28" s="14" t="s">
        <v>79</v>
      </c>
      <c r="L28" s="15" t="s">
        <v>16</v>
      </c>
      <c r="M28" s="15">
        <v>2118.9499999999998</v>
      </c>
      <c r="N28" s="17" t="s">
        <v>17</v>
      </c>
      <c r="O28" s="95" t="s">
        <v>21</v>
      </c>
      <c r="P28" s="72" t="s">
        <v>25</v>
      </c>
    </row>
    <row r="29" spans="1:16" ht="15" x14ac:dyDescent="0.25">
      <c r="A29" s="86"/>
      <c r="B29" s="22"/>
      <c r="C29" s="11"/>
      <c r="D29" s="11"/>
      <c r="E29" s="11"/>
      <c r="F29" s="11"/>
      <c r="G29" s="11"/>
      <c r="H29" s="11"/>
      <c r="I29" s="9"/>
      <c r="J29" s="24">
        <v>45643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86"/>
      <c r="B30" s="22"/>
      <c r="C30" s="11"/>
      <c r="D30" s="11"/>
      <c r="E30" s="11"/>
      <c r="F30" s="11"/>
      <c r="G30" s="11"/>
      <c r="H30" s="11"/>
      <c r="I30" s="9"/>
      <c r="J30" s="24">
        <v>45643</v>
      </c>
      <c r="K30" s="14" t="s">
        <v>324</v>
      </c>
      <c r="L30" s="20"/>
      <c r="M30" s="21">
        <v>1365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86"/>
      <c r="B31" s="22"/>
      <c r="C31" s="11"/>
      <c r="D31" s="11"/>
      <c r="E31" s="11"/>
      <c r="F31" s="11"/>
      <c r="G31" s="11"/>
      <c r="H31" s="11"/>
      <c r="I31" s="9"/>
      <c r="J31" s="24">
        <v>45644</v>
      </c>
      <c r="K31" s="34" t="s">
        <v>26</v>
      </c>
      <c r="L31" s="35" t="s">
        <v>16</v>
      </c>
      <c r="M31" s="36">
        <v>721</v>
      </c>
      <c r="N31" s="17" t="s">
        <v>17</v>
      </c>
      <c r="O31" s="95" t="s">
        <v>21</v>
      </c>
      <c r="P31" s="72" t="s">
        <v>25</v>
      </c>
    </row>
    <row r="32" spans="1:16" ht="15" x14ac:dyDescent="0.25">
      <c r="A32" s="86"/>
      <c r="B32" s="22"/>
      <c r="C32" s="11"/>
      <c r="D32" s="11"/>
      <c r="E32" s="11"/>
      <c r="F32" s="11"/>
      <c r="G32" s="11"/>
      <c r="H32" s="11"/>
      <c r="I32" s="9"/>
      <c r="J32" s="24">
        <v>45644</v>
      </c>
      <c r="K32" s="14" t="s">
        <v>325</v>
      </c>
      <c r="L32" s="15"/>
      <c r="M32" s="16">
        <v>84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45645</v>
      </c>
      <c r="K33" s="14" t="s">
        <v>326</v>
      </c>
      <c r="L33" s="20" t="s">
        <v>16</v>
      </c>
      <c r="M33" s="20">
        <v>240</v>
      </c>
      <c r="N33" s="17" t="s">
        <v>17</v>
      </c>
      <c r="O33" s="95" t="s">
        <v>21</v>
      </c>
      <c r="P33" s="72" t="s">
        <v>25</v>
      </c>
    </row>
    <row r="34" spans="1:16" ht="15" x14ac:dyDescent="0.25">
      <c r="A34" s="78"/>
      <c r="B34" s="22"/>
      <c r="C34" s="11"/>
      <c r="D34" s="11"/>
      <c r="E34" s="11"/>
      <c r="F34" s="11"/>
      <c r="G34" s="11"/>
      <c r="H34" s="11"/>
      <c r="I34" s="9"/>
      <c r="J34" s="24">
        <v>45645</v>
      </c>
      <c r="K34" s="14" t="s">
        <v>327</v>
      </c>
      <c r="L34" s="15"/>
      <c r="M34" s="16">
        <v>510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8"/>
      <c r="B35" s="22"/>
      <c r="C35" s="11"/>
      <c r="D35" s="11"/>
      <c r="E35" s="11"/>
      <c r="F35" s="11"/>
      <c r="G35" s="11"/>
      <c r="H35" s="11"/>
      <c r="I35" s="9"/>
      <c r="J35" s="24">
        <v>45645</v>
      </c>
      <c r="K35" s="14" t="s">
        <v>101</v>
      </c>
      <c r="L35" s="20"/>
      <c r="M35" s="20">
        <v>120</v>
      </c>
      <c r="N35" s="17" t="s">
        <v>17</v>
      </c>
      <c r="O35" s="95" t="s">
        <v>21</v>
      </c>
      <c r="P35" s="72" t="s">
        <v>25</v>
      </c>
    </row>
    <row r="36" spans="1:16" ht="15" x14ac:dyDescent="0.25">
      <c r="A36" s="78"/>
      <c r="B36" s="22"/>
      <c r="C36" s="11"/>
      <c r="D36" s="11"/>
      <c r="E36" s="11"/>
      <c r="F36" s="11"/>
      <c r="G36" s="11"/>
      <c r="H36" s="11"/>
      <c r="I36" s="9"/>
      <c r="J36" s="24">
        <v>45645</v>
      </c>
      <c r="K36" s="14" t="s">
        <v>152</v>
      </c>
      <c r="L36" s="20"/>
      <c r="M36" s="20">
        <v>70</v>
      </c>
      <c r="N36" s="17" t="s">
        <v>17</v>
      </c>
      <c r="O36" s="95" t="s">
        <v>21</v>
      </c>
      <c r="P36" s="72" t="s">
        <v>25</v>
      </c>
    </row>
    <row r="37" spans="1:16" ht="15" x14ac:dyDescent="0.25">
      <c r="A37" s="78"/>
      <c r="B37" s="22"/>
      <c r="C37" s="11"/>
      <c r="D37" s="11"/>
      <c r="E37" s="11"/>
      <c r="F37" s="11"/>
      <c r="G37" s="11"/>
      <c r="H37" s="11"/>
      <c r="I37" s="9"/>
      <c r="J37" s="24">
        <v>45645</v>
      </c>
      <c r="K37" s="14" t="s">
        <v>328</v>
      </c>
      <c r="L37" s="20" t="s">
        <v>16</v>
      </c>
      <c r="M37" s="20">
        <v>240</v>
      </c>
      <c r="N37" s="17" t="s">
        <v>17</v>
      </c>
      <c r="O37" s="95" t="s">
        <v>21</v>
      </c>
      <c r="P37" s="72" t="s">
        <v>25</v>
      </c>
    </row>
    <row r="38" spans="1:16" ht="15" x14ac:dyDescent="0.25">
      <c r="A38" s="78"/>
      <c r="B38" s="22"/>
      <c r="C38" s="11"/>
      <c r="D38" s="11"/>
      <c r="E38" s="11"/>
      <c r="F38" s="11"/>
      <c r="G38" s="11"/>
      <c r="H38" s="11"/>
      <c r="I38" s="9"/>
      <c r="J38" s="24">
        <v>45646</v>
      </c>
      <c r="K38" s="14" t="s">
        <v>329</v>
      </c>
      <c r="L38" s="20"/>
      <c r="M38" s="21">
        <v>1440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8"/>
      <c r="B39" s="22"/>
      <c r="C39" s="11"/>
      <c r="D39" s="11"/>
      <c r="E39" s="11"/>
      <c r="F39" s="11"/>
      <c r="G39" s="11"/>
      <c r="H39" s="11"/>
      <c r="I39" s="9"/>
      <c r="J39" s="24">
        <v>45648</v>
      </c>
      <c r="K39" s="14" t="s">
        <v>101</v>
      </c>
      <c r="L39" s="20"/>
      <c r="M39" s="20">
        <v>120</v>
      </c>
      <c r="N39" s="17" t="s">
        <v>17</v>
      </c>
      <c r="O39" s="18" t="s">
        <v>21</v>
      </c>
      <c r="P39" s="76" t="s">
        <v>25</v>
      </c>
    </row>
    <row r="40" spans="1:16" ht="15" x14ac:dyDescent="0.25">
      <c r="A40" s="78"/>
      <c r="B40" s="22"/>
      <c r="C40" s="11"/>
      <c r="D40" s="11"/>
      <c r="E40" s="11"/>
      <c r="F40" s="11"/>
      <c r="G40" s="11"/>
      <c r="H40" s="11"/>
      <c r="I40" s="9"/>
      <c r="J40" s="24">
        <v>45648</v>
      </c>
      <c r="K40" s="14" t="s">
        <v>144</v>
      </c>
      <c r="L40" s="20"/>
      <c r="M40" s="20">
        <v>35</v>
      </c>
      <c r="N40" s="17" t="s">
        <v>17</v>
      </c>
      <c r="O40" s="18" t="s">
        <v>21</v>
      </c>
      <c r="P40" s="76" t="s">
        <v>25</v>
      </c>
    </row>
    <row r="41" spans="1:16" ht="15" x14ac:dyDescent="0.25">
      <c r="A41" s="78"/>
      <c r="B41" s="22"/>
      <c r="C41" s="11"/>
      <c r="D41" s="11"/>
      <c r="E41" s="11"/>
      <c r="F41" s="11"/>
      <c r="G41" s="11"/>
      <c r="H41" s="11"/>
      <c r="I41" s="9"/>
      <c r="J41" s="24">
        <v>45648</v>
      </c>
      <c r="K41" s="14" t="s">
        <v>26</v>
      </c>
      <c r="L41" s="20"/>
      <c r="M41" s="20">
        <v>346</v>
      </c>
      <c r="N41" s="17" t="s">
        <v>17</v>
      </c>
      <c r="O41" s="18" t="s">
        <v>21</v>
      </c>
      <c r="P41" s="76" t="s">
        <v>25</v>
      </c>
    </row>
    <row r="42" spans="1:16" ht="15" x14ac:dyDescent="0.25">
      <c r="A42" s="78"/>
      <c r="B42" s="22"/>
      <c r="C42" s="11"/>
      <c r="D42" s="11"/>
      <c r="E42" s="11"/>
      <c r="F42" s="11"/>
      <c r="G42" s="11"/>
      <c r="H42" s="11"/>
      <c r="I42" s="9"/>
      <c r="J42" s="24">
        <v>45648</v>
      </c>
      <c r="K42" s="14" t="s">
        <v>330</v>
      </c>
      <c r="L42" s="15"/>
      <c r="M42" s="16">
        <v>200</v>
      </c>
      <c r="N42" s="17" t="s">
        <v>17</v>
      </c>
      <c r="O42" s="18" t="s">
        <v>18</v>
      </c>
      <c r="P42" s="30" t="s">
        <v>19</v>
      </c>
    </row>
    <row r="43" spans="1:16" ht="15" x14ac:dyDescent="0.25">
      <c r="A43" s="78"/>
      <c r="B43" s="22"/>
      <c r="C43" s="11"/>
      <c r="D43" s="11"/>
      <c r="E43" s="11"/>
      <c r="F43" s="11"/>
      <c r="G43" s="11"/>
      <c r="H43" s="11"/>
      <c r="I43" s="9"/>
      <c r="J43" s="24">
        <v>45649</v>
      </c>
      <c r="K43" s="14" t="s">
        <v>331</v>
      </c>
      <c r="L43" s="15"/>
      <c r="M43" s="16">
        <v>450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8"/>
      <c r="B44" s="22"/>
      <c r="C44" s="11"/>
      <c r="D44" s="11"/>
      <c r="E44" s="11"/>
      <c r="F44" s="11"/>
      <c r="G44" s="11"/>
      <c r="H44" s="11"/>
      <c r="I44" s="9"/>
      <c r="J44" s="24">
        <v>45652</v>
      </c>
      <c r="K44" s="34" t="s">
        <v>29</v>
      </c>
      <c r="L44" s="35" t="s">
        <v>16</v>
      </c>
      <c r="M44" s="36">
        <v>232.13</v>
      </c>
      <c r="N44" s="17" t="s">
        <v>17</v>
      </c>
      <c r="O44" s="18" t="s">
        <v>332</v>
      </c>
      <c r="P44" s="30" t="s">
        <v>333</v>
      </c>
    </row>
    <row r="45" spans="1:16" ht="15" x14ac:dyDescent="0.25">
      <c r="A45" s="78"/>
      <c r="B45" s="22"/>
      <c r="C45" s="11"/>
      <c r="D45" s="11"/>
      <c r="E45" s="11"/>
      <c r="F45" s="11"/>
      <c r="G45" s="11"/>
      <c r="H45" s="11"/>
      <c r="I45" s="9"/>
      <c r="J45" s="24">
        <v>45653</v>
      </c>
      <c r="K45" s="14" t="s">
        <v>334</v>
      </c>
      <c r="L45" s="20" t="s">
        <v>16</v>
      </c>
      <c r="M45" s="21">
        <v>8679.66</v>
      </c>
      <c r="N45" s="17" t="s">
        <v>17</v>
      </c>
      <c r="O45" s="18" t="s">
        <v>332</v>
      </c>
      <c r="P45" s="30" t="s">
        <v>333</v>
      </c>
    </row>
    <row r="46" spans="1:16" ht="15" x14ac:dyDescent="0.25">
      <c r="A46" s="78"/>
      <c r="B46" s="22"/>
      <c r="C46" s="11"/>
      <c r="D46" s="11"/>
      <c r="E46" s="11"/>
      <c r="F46" s="11"/>
      <c r="G46" s="11"/>
      <c r="H46" s="11"/>
      <c r="I46" s="9"/>
      <c r="J46" s="24">
        <v>45654</v>
      </c>
      <c r="K46" s="14" t="s">
        <v>335</v>
      </c>
      <c r="L46" s="20"/>
      <c r="M46" s="21">
        <v>7185</v>
      </c>
      <c r="N46" s="17" t="s">
        <v>17</v>
      </c>
      <c r="O46" s="25" t="s">
        <v>21</v>
      </c>
      <c r="P46" s="30" t="s">
        <v>19</v>
      </c>
    </row>
    <row r="47" spans="1:16" ht="15" x14ac:dyDescent="0.25">
      <c r="A47" s="78"/>
      <c r="B47" s="22"/>
      <c r="C47" s="11"/>
      <c r="D47" s="11"/>
      <c r="E47" s="11"/>
      <c r="F47" s="11"/>
      <c r="G47" s="11"/>
      <c r="H47" s="11"/>
      <c r="I47" s="9"/>
      <c r="J47" s="24"/>
      <c r="K47" s="34"/>
      <c r="L47" s="35"/>
      <c r="M47" s="36"/>
      <c r="N47" s="17"/>
      <c r="O47" s="25"/>
      <c r="P47" s="72"/>
    </row>
    <row r="48" spans="1:16" ht="15" x14ac:dyDescent="0.25">
      <c r="A48" s="78"/>
      <c r="B48" s="22"/>
      <c r="C48" s="11"/>
      <c r="D48" s="11"/>
      <c r="E48" s="11"/>
      <c r="F48" s="11"/>
      <c r="G48" s="11"/>
      <c r="H48" s="11"/>
      <c r="I48" s="9"/>
      <c r="J48" s="24"/>
      <c r="K48" s="34"/>
      <c r="L48" s="35"/>
      <c r="M48" s="36"/>
      <c r="N48" s="17"/>
      <c r="O48" s="25"/>
      <c r="P48" s="72"/>
    </row>
    <row r="49" spans="1:16" ht="15" x14ac:dyDescent="0.25">
      <c r="A49" s="78"/>
      <c r="B49" s="22"/>
      <c r="C49" s="11"/>
      <c r="D49" s="11"/>
      <c r="E49" s="11"/>
      <c r="F49" s="11"/>
      <c r="G49" s="11"/>
      <c r="H49" s="11"/>
      <c r="I49" s="9"/>
      <c r="J49" s="24"/>
      <c r="K49" s="34"/>
      <c r="L49" s="35"/>
      <c r="M49" s="36"/>
      <c r="N49" s="17"/>
      <c r="O49" s="18"/>
      <c r="P49" s="92"/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/>
      <c r="K50" s="34"/>
      <c r="L50" s="35"/>
      <c r="M50" s="36"/>
      <c r="N50" s="17"/>
      <c r="O50" s="18"/>
      <c r="P50" s="92"/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/>
      <c r="K51" s="34"/>
      <c r="L51" s="35"/>
      <c r="M51" s="36"/>
      <c r="N51" s="17"/>
      <c r="O51" s="18"/>
      <c r="P51" s="92"/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/>
      <c r="K52" s="34"/>
      <c r="L52" s="35"/>
      <c r="M52" s="36"/>
      <c r="N52" s="17"/>
      <c r="O52" s="18"/>
      <c r="P52" s="92"/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/>
      <c r="K53" s="14"/>
      <c r="L53" s="20"/>
      <c r="M53" s="21"/>
      <c r="N53" s="17"/>
      <c r="O53" s="25"/>
      <c r="P53" s="25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/>
      <c r="K54" s="14"/>
      <c r="L54" s="20"/>
      <c r="M54" s="21"/>
      <c r="N54" s="17" t="s">
        <v>16</v>
      </c>
      <c r="O54" s="25"/>
      <c r="P54" s="72"/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14"/>
      <c r="L55" s="20"/>
      <c r="M55" s="21"/>
      <c r="N55" s="17"/>
      <c r="O55" s="25"/>
      <c r="P55" s="72"/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5"/>
      <c r="K56" s="34"/>
      <c r="L56" s="35"/>
      <c r="M56" s="36"/>
      <c r="N56" s="17"/>
      <c r="O56" s="18"/>
      <c r="P56" s="72"/>
    </row>
    <row r="57" spans="1:16" ht="15" x14ac:dyDescent="0.25">
      <c r="A57" s="37" t="s">
        <v>131</v>
      </c>
      <c r="B57" s="38"/>
      <c r="C57" s="39">
        <f t="shared" ref="C57:H57" si="1">SUM(C3:C56)</f>
        <v>9017</v>
      </c>
      <c r="D57" s="39">
        <f t="shared" si="1"/>
        <v>19622.199999999997</v>
      </c>
      <c r="E57" s="39">
        <f t="shared" si="1"/>
        <v>20682.45</v>
      </c>
      <c r="F57" s="39">
        <f t="shared" si="1"/>
        <v>2718.7</v>
      </c>
      <c r="G57" s="39">
        <f t="shared" si="1"/>
        <v>0</v>
      </c>
      <c r="H57" s="39">
        <f t="shared" si="1"/>
        <v>52040.350000000006</v>
      </c>
      <c r="I57" s="9"/>
      <c r="J57" s="40" t="s">
        <v>30</v>
      </c>
      <c r="K57" s="41"/>
      <c r="L57" s="42">
        <f>SUM(L4:L56)</f>
        <v>0</v>
      </c>
      <c r="M57" s="39">
        <f>SUM(M3:M56)</f>
        <v>35814.58</v>
      </c>
      <c r="N57" s="43" t="s">
        <v>16</v>
      </c>
      <c r="O57" s="42" t="s">
        <v>16</v>
      </c>
      <c r="P57" s="79">
        <f>SUM(L57:O57)</f>
        <v>35814.58</v>
      </c>
    </row>
    <row r="58" spans="1:1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68" t="s">
        <v>31</v>
      </c>
      <c r="C59" s="68" t="s">
        <v>32</v>
      </c>
      <c r="D59" s="68" t="s">
        <v>33</v>
      </c>
      <c r="E59" s="68" t="s">
        <v>34</v>
      </c>
      <c r="F59" s="68" t="s">
        <v>35</v>
      </c>
      <c r="G59" s="68" t="s">
        <v>4</v>
      </c>
      <c r="H59" s="69" t="s">
        <v>9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91" t="s">
        <v>36</v>
      </c>
      <c r="C60" s="48">
        <v>0</v>
      </c>
      <c r="D60" s="48">
        <v>222</v>
      </c>
      <c r="E60" s="48">
        <v>587.20000000000005</v>
      </c>
      <c r="F60" s="48">
        <v>3358.9</v>
      </c>
      <c r="G60" s="48">
        <v>6130</v>
      </c>
      <c r="H60" s="48">
        <f>SUM(C60:G60)</f>
        <v>10298.1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9"/>
      <c r="D61" s="50" t="s">
        <v>16</v>
      </c>
      <c r="E61" s="50" t="s">
        <v>16</v>
      </c>
      <c r="F61" s="51" t="s">
        <v>16</v>
      </c>
      <c r="G61" s="28" t="s">
        <v>16</v>
      </c>
      <c r="H61" s="52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1" t="s">
        <v>16</v>
      </c>
      <c r="G62" s="53" t="s">
        <v>37</v>
      </c>
      <c r="H62" s="48">
        <v>52040.95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54"/>
      <c r="D63" s="49"/>
      <c r="E63" s="44"/>
      <c r="F63" s="55"/>
      <c r="G63" s="56"/>
      <c r="H63" s="56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59" t="s">
        <v>16</v>
      </c>
      <c r="G64" s="60" t="s">
        <v>38</v>
      </c>
      <c r="H64" s="48">
        <f>SUM(H62:H63)</f>
        <v>52040.95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61" t="s">
        <v>16</v>
      </c>
      <c r="G66" s="34" t="s">
        <v>39</v>
      </c>
      <c r="H66" s="62">
        <v>35814.58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A67" s="44"/>
      <c r="B67" s="44"/>
      <c r="C67" s="44"/>
      <c r="D67" s="44"/>
      <c r="E67" s="44"/>
      <c r="F67" s="46"/>
      <c r="G67" s="52"/>
      <c r="H67" s="45"/>
      <c r="I67" s="44"/>
      <c r="J67" s="44"/>
      <c r="K67" s="44"/>
      <c r="L67" s="44"/>
      <c r="M67" s="44"/>
      <c r="N67" s="44"/>
      <c r="O67" s="44"/>
      <c r="P67" s="44"/>
    </row>
    <row r="68" spans="1:16" ht="15" x14ac:dyDescent="0.25">
      <c r="A68" s="44"/>
      <c r="B68" s="44"/>
      <c r="C68" s="44"/>
      <c r="D68" s="44"/>
      <c r="E68" s="44"/>
      <c r="F68" s="59" t="s">
        <v>16</v>
      </c>
      <c r="G68" s="60" t="s">
        <v>40</v>
      </c>
      <c r="H68" s="48">
        <f>SUM(H64-H66)</f>
        <v>16226.369999999995</v>
      </c>
      <c r="I68" s="44"/>
      <c r="J68" s="44"/>
      <c r="K68" s="44"/>
      <c r="L68" s="44"/>
      <c r="M68" s="44"/>
      <c r="N68" s="44"/>
      <c r="O68" s="44"/>
      <c r="P68" s="44"/>
    </row>
    <row r="69" spans="1:16" ht="12.75" x14ac:dyDescent="0.2">
      <c r="B69" s="44"/>
      <c r="C69" s="44"/>
      <c r="D69" s="44"/>
      <c r="E69" s="44"/>
      <c r="F69" s="44"/>
      <c r="G69" s="44"/>
      <c r="H6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62"/>
  <sheetViews>
    <sheetView workbookViewId="0"/>
  </sheetViews>
  <sheetFormatPr defaultColWidth="12.5703125" defaultRowHeight="15.75" customHeight="1" x14ac:dyDescent="0.2"/>
  <cols>
    <col min="1" max="1" width="4.5703125" customWidth="1"/>
    <col min="2" max="2" width="21.42578125" customWidth="1"/>
    <col min="3" max="3" width="9.42578125" customWidth="1"/>
    <col min="4" max="5" width="10.42578125" customWidth="1"/>
    <col min="6" max="7" width="11" customWidth="1"/>
    <col min="8" max="8" width="10.7109375" customWidth="1"/>
    <col min="9" max="9" width="1.85546875" customWidth="1"/>
    <col min="10" max="10" width="9" customWidth="1"/>
    <col min="11" max="11" width="30.42578125" customWidth="1"/>
    <col min="12" max="12" width="11.140625" customWidth="1"/>
    <col min="13" max="13" width="11.42578125" customWidth="1"/>
    <col min="14" max="14" width="8.140625" customWidth="1"/>
    <col min="15" max="15" width="10.7109375" customWidth="1"/>
    <col min="16" max="16" width="9.42578125" customWidth="1"/>
  </cols>
  <sheetData>
    <row r="1" spans="1:16" ht="21.75" customHeight="1" x14ac:dyDescent="0.35">
      <c r="A1" s="96"/>
      <c r="B1" s="96"/>
      <c r="C1" s="96"/>
      <c r="D1" s="96"/>
      <c r="E1" s="97" t="s">
        <v>336</v>
      </c>
      <c r="F1" s="98"/>
      <c r="G1" s="98"/>
      <c r="H1" s="98"/>
      <c r="I1" s="99"/>
      <c r="J1" s="100"/>
      <c r="K1" s="100"/>
      <c r="L1" s="44"/>
      <c r="M1" s="44"/>
      <c r="N1" s="44"/>
      <c r="O1" s="44"/>
      <c r="P1" s="44"/>
    </row>
    <row r="2" spans="1:16" ht="18.75" customHeight="1" x14ac:dyDescent="0.35">
      <c r="A2" s="207" t="s">
        <v>0</v>
      </c>
      <c r="B2" s="208"/>
      <c r="C2" s="208"/>
      <c r="D2" s="209"/>
      <c r="E2" s="101"/>
      <c r="F2" s="102"/>
      <c r="G2" s="102"/>
      <c r="H2" s="102"/>
      <c r="I2" s="103"/>
      <c r="J2" s="104" t="s">
        <v>1</v>
      </c>
      <c r="K2" s="105" t="s">
        <v>2</v>
      </c>
      <c r="L2" s="103"/>
      <c r="M2" s="103"/>
      <c r="N2" s="3"/>
      <c r="O2" s="3"/>
      <c r="P2" s="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45296</v>
      </c>
      <c r="B4" s="22" t="s">
        <v>48</v>
      </c>
      <c r="C4" s="11">
        <v>823</v>
      </c>
      <c r="D4" s="11">
        <v>1367.15</v>
      </c>
      <c r="E4" s="11">
        <v>2092.1999999999998</v>
      </c>
      <c r="F4" s="12">
        <v>454.8</v>
      </c>
      <c r="G4" s="11">
        <v>0</v>
      </c>
      <c r="H4" s="11">
        <f t="shared" ref="H4:H11" si="0">SUM(C4:G4)</f>
        <v>4737.1500000000005</v>
      </c>
      <c r="I4" s="13"/>
      <c r="J4" s="64">
        <v>45662</v>
      </c>
      <c r="K4" s="34" t="s">
        <v>144</v>
      </c>
      <c r="L4" s="20"/>
      <c r="M4" s="21">
        <v>35</v>
      </c>
      <c r="N4" s="17" t="s">
        <v>17</v>
      </c>
      <c r="O4" s="25" t="s">
        <v>21</v>
      </c>
      <c r="P4" s="72" t="s">
        <v>22</v>
      </c>
    </row>
    <row r="5" spans="1:16" ht="15" x14ac:dyDescent="0.25">
      <c r="A5" s="86">
        <v>45300</v>
      </c>
      <c r="B5" s="22" t="s">
        <v>311</v>
      </c>
      <c r="C5" s="11">
        <v>570</v>
      </c>
      <c r="D5" s="11">
        <v>671.4</v>
      </c>
      <c r="E5" s="11">
        <v>782.9</v>
      </c>
      <c r="F5" s="12">
        <v>316.8</v>
      </c>
      <c r="G5" s="11">
        <v>0</v>
      </c>
      <c r="H5" s="11">
        <f t="shared" si="0"/>
        <v>2341.1000000000004</v>
      </c>
      <c r="I5" s="13"/>
      <c r="J5" s="64">
        <v>45663</v>
      </c>
      <c r="K5" s="14" t="s">
        <v>286</v>
      </c>
      <c r="L5" s="20" t="s">
        <v>16</v>
      </c>
      <c r="M5" s="21">
        <v>509.1</v>
      </c>
      <c r="N5" s="17" t="s">
        <v>17</v>
      </c>
      <c r="O5" s="23" t="s">
        <v>20</v>
      </c>
      <c r="P5" s="30" t="s">
        <v>19</v>
      </c>
    </row>
    <row r="6" spans="1:16" ht="15" x14ac:dyDescent="0.25">
      <c r="A6" s="86">
        <v>45303</v>
      </c>
      <c r="B6" s="22" t="s">
        <v>48</v>
      </c>
      <c r="C6" s="11">
        <v>1375</v>
      </c>
      <c r="D6" s="11">
        <v>1451.3</v>
      </c>
      <c r="E6" s="11">
        <v>2396.25</v>
      </c>
      <c r="F6" s="12">
        <v>486.9</v>
      </c>
      <c r="G6" s="11">
        <v>0</v>
      </c>
      <c r="H6" s="11">
        <f t="shared" si="0"/>
        <v>5709.45</v>
      </c>
      <c r="I6" s="13"/>
      <c r="J6" s="64">
        <v>45663</v>
      </c>
      <c r="K6" s="14" t="s">
        <v>315</v>
      </c>
      <c r="L6" s="20" t="s">
        <v>16</v>
      </c>
      <c r="M6" s="21">
        <v>500</v>
      </c>
      <c r="N6" s="17" t="s">
        <v>17</v>
      </c>
      <c r="O6" s="25" t="s">
        <v>293</v>
      </c>
      <c r="P6" s="30" t="s">
        <v>19</v>
      </c>
    </row>
    <row r="7" spans="1:16" ht="15" x14ac:dyDescent="0.25">
      <c r="A7" s="86">
        <v>45307</v>
      </c>
      <c r="B7" s="22" t="s">
        <v>169</v>
      </c>
      <c r="C7" s="11">
        <v>801</v>
      </c>
      <c r="D7" s="11">
        <v>379.9</v>
      </c>
      <c r="E7" s="11">
        <v>1292.5999999999999</v>
      </c>
      <c r="F7" s="12">
        <v>207.9</v>
      </c>
      <c r="G7" s="11">
        <v>0</v>
      </c>
      <c r="H7" s="11">
        <f t="shared" si="0"/>
        <v>2681.4</v>
      </c>
      <c r="I7" s="13"/>
      <c r="J7" s="64">
        <v>45666</v>
      </c>
      <c r="K7" s="34" t="s">
        <v>144</v>
      </c>
      <c r="L7" s="35"/>
      <c r="M7" s="36">
        <v>35</v>
      </c>
      <c r="N7" s="17" t="s">
        <v>17</v>
      </c>
      <c r="O7" s="25" t="s">
        <v>21</v>
      </c>
      <c r="P7" s="72" t="s">
        <v>22</v>
      </c>
    </row>
    <row r="8" spans="1:16" ht="15" x14ac:dyDescent="0.25">
      <c r="A8" s="86">
        <v>45310</v>
      </c>
      <c r="B8" s="22" t="s">
        <v>100</v>
      </c>
      <c r="C8" s="12">
        <v>757</v>
      </c>
      <c r="D8" s="12">
        <v>858.7</v>
      </c>
      <c r="E8" s="12">
        <v>1799.6</v>
      </c>
      <c r="F8" s="12">
        <v>435</v>
      </c>
      <c r="G8" s="11">
        <v>0</v>
      </c>
      <c r="H8" s="27">
        <f t="shared" si="0"/>
        <v>3850.3</v>
      </c>
      <c r="I8" s="13"/>
      <c r="J8" s="64">
        <v>45666</v>
      </c>
      <c r="K8" s="14" t="s">
        <v>46</v>
      </c>
      <c r="L8" s="15"/>
      <c r="M8" s="16">
        <v>240</v>
      </c>
      <c r="N8" s="17" t="s">
        <v>17</v>
      </c>
      <c r="O8" s="25" t="s">
        <v>21</v>
      </c>
      <c r="P8" s="72" t="s">
        <v>22</v>
      </c>
    </row>
    <row r="9" spans="1:16" ht="15" x14ac:dyDescent="0.25">
      <c r="A9" s="86">
        <v>45314</v>
      </c>
      <c r="B9" s="22" t="s">
        <v>28</v>
      </c>
      <c r="C9" s="11">
        <v>334</v>
      </c>
      <c r="D9" s="11">
        <v>479.8</v>
      </c>
      <c r="E9" s="11">
        <v>2136.4</v>
      </c>
      <c r="F9" s="28">
        <v>217</v>
      </c>
      <c r="G9" s="11">
        <v>0</v>
      </c>
      <c r="H9" s="11">
        <f t="shared" si="0"/>
        <v>3167.2</v>
      </c>
      <c r="I9" s="13"/>
      <c r="J9" s="64">
        <v>45667</v>
      </c>
      <c r="K9" s="14" t="s">
        <v>284</v>
      </c>
      <c r="L9" s="15" t="s">
        <v>16</v>
      </c>
      <c r="M9" s="16">
        <v>435</v>
      </c>
      <c r="N9" s="17" t="s">
        <v>17</v>
      </c>
      <c r="O9" s="25" t="s">
        <v>293</v>
      </c>
      <c r="P9" s="30" t="s">
        <v>19</v>
      </c>
    </row>
    <row r="10" spans="1:16" ht="15" x14ac:dyDescent="0.25">
      <c r="A10" s="86">
        <v>45317</v>
      </c>
      <c r="B10" s="22" t="s">
        <v>48</v>
      </c>
      <c r="C10" s="11">
        <v>820</v>
      </c>
      <c r="D10" s="11">
        <v>1892.4</v>
      </c>
      <c r="E10" s="11">
        <v>2996</v>
      </c>
      <c r="F10" s="12">
        <v>519.9</v>
      </c>
      <c r="G10" s="11">
        <v>0</v>
      </c>
      <c r="H10" s="11">
        <f t="shared" si="0"/>
        <v>6228.2999999999993</v>
      </c>
      <c r="I10" s="13"/>
      <c r="J10" s="64">
        <v>45667</v>
      </c>
      <c r="K10" s="14" t="s">
        <v>26</v>
      </c>
      <c r="L10" s="15" t="s">
        <v>16</v>
      </c>
      <c r="M10" s="16">
        <v>1809</v>
      </c>
      <c r="N10" s="17" t="s">
        <v>17</v>
      </c>
      <c r="O10" s="25" t="s">
        <v>293</v>
      </c>
      <c r="P10" s="30" t="s">
        <v>19</v>
      </c>
    </row>
    <row r="11" spans="1:16" ht="15" x14ac:dyDescent="0.25">
      <c r="A11" s="86">
        <v>45321</v>
      </c>
      <c r="B11" s="22" t="s">
        <v>28</v>
      </c>
      <c r="C11" s="11">
        <v>625</v>
      </c>
      <c r="D11" s="11">
        <v>639.9</v>
      </c>
      <c r="E11" s="11">
        <v>1618.7</v>
      </c>
      <c r="F11" s="12">
        <v>151.9</v>
      </c>
      <c r="G11" s="11">
        <v>0</v>
      </c>
      <c r="H11" s="11">
        <f t="shared" si="0"/>
        <v>3035.5000000000005</v>
      </c>
      <c r="I11" s="13"/>
      <c r="J11" s="64">
        <v>45667</v>
      </c>
      <c r="K11" s="14" t="s">
        <v>229</v>
      </c>
      <c r="L11" s="20" t="s">
        <v>16</v>
      </c>
      <c r="M11" s="21">
        <v>111.56</v>
      </c>
      <c r="N11" s="17" t="s">
        <v>17</v>
      </c>
      <c r="O11" s="25" t="s">
        <v>293</v>
      </c>
      <c r="P11" s="30" t="s">
        <v>19</v>
      </c>
    </row>
    <row r="12" spans="1:16" ht="15" x14ac:dyDescent="0.25">
      <c r="A12" s="88" t="s">
        <v>16</v>
      </c>
      <c r="B12" s="22" t="s">
        <v>16</v>
      </c>
      <c r="C12" s="11"/>
      <c r="D12" s="11"/>
      <c r="E12" s="11"/>
      <c r="F12" s="12"/>
      <c r="G12" s="11"/>
      <c r="H12" s="11"/>
      <c r="I12" s="13"/>
      <c r="J12" s="64">
        <v>45667</v>
      </c>
      <c r="K12" s="14" t="s">
        <v>337</v>
      </c>
      <c r="L12" s="15"/>
      <c r="M12" s="16">
        <v>780</v>
      </c>
      <c r="N12" s="17" t="s">
        <v>17</v>
      </c>
      <c r="O12" s="18" t="s">
        <v>18</v>
      </c>
      <c r="P12" s="30" t="s">
        <v>19</v>
      </c>
    </row>
    <row r="13" spans="1:16" ht="15" x14ac:dyDescent="0.25">
      <c r="A13" s="88"/>
      <c r="B13" s="22"/>
      <c r="C13" s="11"/>
      <c r="D13" s="11"/>
      <c r="E13" s="11"/>
      <c r="F13" s="12"/>
      <c r="G13" s="11"/>
      <c r="H13" s="11"/>
      <c r="I13" s="13"/>
      <c r="J13" s="64">
        <v>45669</v>
      </c>
      <c r="K13" s="14" t="s">
        <v>101</v>
      </c>
      <c r="L13" s="15"/>
      <c r="M13" s="16">
        <v>120</v>
      </c>
      <c r="N13" s="17" t="s">
        <v>17</v>
      </c>
      <c r="O13" s="25" t="s">
        <v>21</v>
      </c>
      <c r="P13" s="72" t="s">
        <v>25</v>
      </c>
    </row>
    <row r="14" spans="1:16" ht="15" x14ac:dyDescent="0.25">
      <c r="A14" s="88"/>
      <c r="B14" s="22"/>
      <c r="C14" s="11"/>
      <c r="D14" s="11"/>
      <c r="E14" s="11"/>
      <c r="F14" s="12"/>
      <c r="G14" s="11"/>
      <c r="H14" s="11"/>
      <c r="I14" s="13"/>
      <c r="J14" s="64">
        <v>45669</v>
      </c>
      <c r="K14" s="14" t="s">
        <v>270</v>
      </c>
      <c r="L14" s="15" t="s">
        <v>16</v>
      </c>
      <c r="M14" s="16">
        <v>227.59</v>
      </c>
      <c r="N14" s="17" t="s">
        <v>17</v>
      </c>
      <c r="O14" s="25" t="s">
        <v>293</v>
      </c>
      <c r="P14" s="30" t="s">
        <v>19</v>
      </c>
    </row>
    <row r="15" spans="1:16" ht="15" x14ac:dyDescent="0.25">
      <c r="A15" s="88"/>
      <c r="B15" s="22"/>
      <c r="C15" s="11"/>
      <c r="D15" s="11"/>
      <c r="E15" s="11"/>
      <c r="F15" s="12"/>
      <c r="G15" s="11"/>
      <c r="H15" s="11"/>
      <c r="I15" s="13"/>
      <c r="J15" s="64">
        <v>45669</v>
      </c>
      <c r="K15" s="14" t="s">
        <v>85</v>
      </c>
      <c r="L15" s="20" t="s">
        <v>16</v>
      </c>
      <c r="M15" s="21">
        <v>153.38999999999999</v>
      </c>
      <c r="N15" s="17" t="s">
        <v>17</v>
      </c>
      <c r="O15" s="25" t="s">
        <v>293</v>
      </c>
      <c r="P15" s="30" t="s">
        <v>19</v>
      </c>
    </row>
    <row r="16" spans="1:16" ht="15" x14ac:dyDescent="0.25">
      <c r="A16" s="88" t="s">
        <v>16</v>
      </c>
      <c r="B16" s="22" t="s">
        <v>16</v>
      </c>
      <c r="C16" s="11"/>
      <c r="D16" s="11"/>
      <c r="E16" s="11"/>
      <c r="F16" s="12"/>
      <c r="G16" s="11"/>
      <c r="H16" s="11" t="s">
        <v>16</v>
      </c>
      <c r="I16" s="13"/>
      <c r="J16" s="64">
        <v>45672</v>
      </c>
      <c r="K16" s="14" t="s">
        <v>79</v>
      </c>
      <c r="L16" s="15" t="s">
        <v>16</v>
      </c>
      <c r="M16" s="16">
        <v>2104.9299999999998</v>
      </c>
      <c r="N16" s="17" t="s">
        <v>17</v>
      </c>
      <c r="O16" s="95" t="s">
        <v>18</v>
      </c>
      <c r="P16" s="30" t="s">
        <v>19</v>
      </c>
    </row>
    <row r="17" spans="1:16" ht="15" x14ac:dyDescent="0.25">
      <c r="A17" s="88" t="s">
        <v>16</v>
      </c>
      <c r="B17" s="22" t="s">
        <v>16</v>
      </c>
      <c r="C17" s="12"/>
      <c r="D17" s="12"/>
      <c r="E17" s="11"/>
      <c r="F17" s="12"/>
      <c r="G17" s="11"/>
      <c r="H17" s="27"/>
      <c r="I17" s="13"/>
      <c r="J17" s="64">
        <v>45672</v>
      </c>
      <c r="K17" s="14" t="s">
        <v>338</v>
      </c>
      <c r="L17" s="15"/>
      <c r="M17" s="16">
        <v>2135</v>
      </c>
      <c r="N17" s="17" t="s">
        <v>17</v>
      </c>
      <c r="O17" s="95" t="s">
        <v>18</v>
      </c>
      <c r="P17" s="30" t="s">
        <v>19</v>
      </c>
    </row>
    <row r="18" spans="1:16" ht="15" x14ac:dyDescent="0.25">
      <c r="A18" s="86"/>
      <c r="B18" s="22"/>
      <c r="C18" s="12"/>
      <c r="D18" s="12"/>
      <c r="E18" s="12"/>
      <c r="F18" s="12"/>
      <c r="G18" s="11"/>
      <c r="H18" s="27"/>
      <c r="I18" s="13"/>
      <c r="J18" s="64">
        <v>45673</v>
      </c>
      <c r="K18" s="34" t="s">
        <v>101</v>
      </c>
      <c r="L18" s="35"/>
      <c r="M18" s="36">
        <v>120</v>
      </c>
      <c r="N18" s="17" t="s">
        <v>17</v>
      </c>
      <c r="O18" s="25" t="s">
        <v>21</v>
      </c>
      <c r="P18" s="72" t="s">
        <v>25</v>
      </c>
    </row>
    <row r="19" spans="1:16" ht="15" x14ac:dyDescent="0.25">
      <c r="A19" s="86"/>
      <c r="B19" s="22"/>
      <c r="C19" s="12"/>
      <c r="D19" s="12"/>
      <c r="E19" s="12"/>
      <c r="F19" s="12"/>
      <c r="G19" s="11"/>
      <c r="H19" s="27"/>
      <c r="I19" s="13"/>
      <c r="J19" s="64">
        <v>45673</v>
      </c>
      <c r="K19" s="34" t="s">
        <v>72</v>
      </c>
      <c r="L19" s="35"/>
      <c r="M19" s="36">
        <v>240</v>
      </c>
      <c r="N19" s="17" t="s">
        <v>17</v>
      </c>
      <c r="O19" s="25" t="s">
        <v>21</v>
      </c>
      <c r="P19" s="72" t="s">
        <v>25</v>
      </c>
    </row>
    <row r="20" spans="1:16" ht="15" x14ac:dyDescent="0.25">
      <c r="A20" s="86"/>
      <c r="B20" s="22"/>
      <c r="C20" s="12"/>
      <c r="D20" s="12"/>
      <c r="E20" s="12"/>
      <c r="F20" s="12"/>
      <c r="G20" s="11"/>
      <c r="H20" s="27"/>
      <c r="I20" s="13"/>
      <c r="J20" s="64">
        <v>45673</v>
      </c>
      <c r="K20" s="34" t="s">
        <v>339</v>
      </c>
      <c r="L20" s="35"/>
      <c r="M20" s="36">
        <v>35</v>
      </c>
      <c r="N20" s="17" t="s">
        <v>17</v>
      </c>
      <c r="O20" s="25" t="s">
        <v>21</v>
      </c>
      <c r="P20" s="72" t="s">
        <v>25</v>
      </c>
    </row>
    <row r="21" spans="1:16" ht="15" x14ac:dyDescent="0.25">
      <c r="A21" s="86"/>
      <c r="B21" s="22"/>
      <c r="C21" s="12"/>
      <c r="D21" s="12"/>
      <c r="E21" s="12"/>
      <c r="F21" s="12"/>
      <c r="G21" s="11"/>
      <c r="H21" s="27"/>
      <c r="I21" s="13"/>
      <c r="J21" s="64">
        <v>45673</v>
      </c>
      <c r="K21" s="14" t="s">
        <v>340</v>
      </c>
      <c r="L21" s="15"/>
      <c r="M21" s="16">
        <v>2000</v>
      </c>
      <c r="N21" s="17" t="s">
        <v>17</v>
      </c>
      <c r="O21" s="25" t="s">
        <v>320</v>
      </c>
      <c r="P21" s="30" t="s">
        <v>19</v>
      </c>
    </row>
    <row r="22" spans="1:16" ht="15" x14ac:dyDescent="0.25">
      <c r="A22" s="86"/>
      <c r="B22" s="22"/>
      <c r="C22" s="12"/>
      <c r="D22" s="12"/>
      <c r="E22" s="11"/>
      <c r="F22" s="12"/>
      <c r="G22" s="11"/>
      <c r="H22" s="27"/>
      <c r="I22" s="13"/>
      <c r="J22" s="64">
        <v>45674</v>
      </c>
      <c r="K22" s="34" t="s">
        <v>116</v>
      </c>
      <c r="L22" s="35"/>
      <c r="M22" s="36">
        <v>151.19</v>
      </c>
      <c r="N22" s="17" t="s">
        <v>17</v>
      </c>
      <c r="O22" s="89" t="s">
        <v>252</v>
      </c>
      <c r="P22" s="30" t="s">
        <v>19</v>
      </c>
    </row>
    <row r="23" spans="1:16" ht="15" x14ac:dyDescent="0.25">
      <c r="A23" s="86"/>
      <c r="B23" s="22"/>
      <c r="C23" s="11"/>
      <c r="D23" s="11"/>
      <c r="E23" s="11"/>
      <c r="F23" s="11"/>
      <c r="G23" s="11"/>
      <c r="H23" s="11"/>
      <c r="I23" s="13"/>
      <c r="J23" s="64">
        <v>45674</v>
      </c>
      <c r="K23" s="34" t="s">
        <v>341</v>
      </c>
      <c r="L23" s="35"/>
      <c r="M23" s="36">
        <v>500</v>
      </c>
      <c r="N23" s="17" t="s">
        <v>17</v>
      </c>
      <c r="O23" s="106" t="s">
        <v>190</v>
      </c>
      <c r="P23" s="30" t="s">
        <v>19</v>
      </c>
    </row>
    <row r="24" spans="1:16" ht="15" x14ac:dyDescent="0.25">
      <c r="A24" s="86"/>
      <c r="B24" s="22"/>
      <c r="C24" s="12"/>
      <c r="D24" s="12"/>
      <c r="E24" s="12"/>
      <c r="F24" s="12"/>
      <c r="G24" s="11"/>
      <c r="H24" s="27"/>
      <c r="I24" s="13"/>
      <c r="J24" s="64">
        <v>45674</v>
      </c>
      <c r="K24" s="34" t="s">
        <v>342</v>
      </c>
      <c r="L24" s="36" t="s">
        <v>16</v>
      </c>
      <c r="M24" s="36">
        <v>1500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86"/>
      <c r="B25" s="22"/>
      <c r="C25" s="12"/>
      <c r="D25" s="12"/>
      <c r="E25" s="12"/>
      <c r="F25" s="12"/>
      <c r="G25" s="11"/>
      <c r="H25" s="27"/>
      <c r="I25" s="13"/>
      <c r="J25" s="64">
        <v>45676</v>
      </c>
      <c r="K25" s="14" t="s">
        <v>101</v>
      </c>
      <c r="L25" s="20"/>
      <c r="M25" s="21">
        <v>120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86"/>
      <c r="B26" s="22"/>
      <c r="C26" s="12"/>
      <c r="D26" s="12"/>
      <c r="E26" s="12"/>
      <c r="F26" s="12"/>
      <c r="G26" s="11"/>
      <c r="H26" s="27"/>
      <c r="I26" s="13"/>
      <c r="J26" s="64">
        <v>45676</v>
      </c>
      <c r="K26" s="14" t="s">
        <v>144</v>
      </c>
      <c r="L26" s="20"/>
      <c r="M26" s="21">
        <v>35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86"/>
      <c r="B27" s="22"/>
      <c r="C27" s="12"/>
      <c r="D27" s="12"/>
      <c r="E27" s="12"/>
      <c r="F27" s="12"/>
      <c r="G27" s="11"/>
      <c r="H27" s="27"/>
      <c r="I27" s="13"/>
      <c r="J27" s="64">
        <v>45679</v>
      </c>
      <c r="K27" s="34" t="s">
        <v>343</v>
      </c>
      <c r="L27" s="36"/>
      <c r="M27" s="36">
        <v>521</v>
      </c>
      <c r="N27" s="17" t="s">
        <v>17</v>
      </c>
      <c r="O27" s="106" t="s">
        <v>18</v>
      </c>
      <c r="P27" s="30" t="s">
        <v>19</v>
      </c>
    </row>
    <row r="28" spans="1:16" ht="15" x14ac:dyDescent="0.25">
      <c r="A28" s="86"/>
      <c r="B28" s="22"/>
      <c r="C28" s="12"/>
      <c r="D28" s="12"/>
      <c r="E28" s="12"/>
      <c r="F28" s="12"/>
      <c r="G28" s="11"/>
      <c r="H28" s="27"/>
      <c r="I28" s="13"/>
      <c r="J28" s="64">
        <v>45680</v>
      </c>
      <c r="K28" s="14" t="s">
        <v>101</v>
      </c>
      <c r="L28" s="20"/>
      <c r="M28" s="21">
        <v>120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86"/>
      <c r="B29" s="22"/>
      <c r="C29" s="12"/>
      <c r="D29" s="12"/>
      <c r="E29" s="12"/>
      <c r="F29" s="12"/>
      <c r="G29" s="11"/>
      <c r="H29" s="27"/>
      <c r="I29" s="13"/>
      <c r="J29" s="64">
        <v>45680</v>
      </c>
      <c r="K29" s="14" t="s">
        <v>121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86"/>
      <c r="B30" s="22"/>
      <c r="C30" s="12"/>
      <c r="D30" s="12"/>
      <c r="E30" s="12"/>
      <c r="F30" s="12"/>
      <c r="G30" s="11"/>
      <c r="H30" s="27"/>
      <c r="I30" s="13"/>
      <c r="J30" s="64">
        <v>45683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86"/>
      <c r="B31" s="22"/>
      <c r="C31" s="12"/>
      <c r="D31" s="12"/>
      <c r="E31" s="12"/>
      <c r="F31" s="12"/>
      <c r="G31" s="11"/>
      <c r="H31" s="27"/>
      <c r="I31" s="13"/>
      <c r="J31" s="64">
        <v>45683</v>
      </c>
      <c r="K31" s="14" t="s">
        <v>276</v>
      </c>
      <c r="L31" s="20"/>
      <c r="M31" s="21">
        <v>70</v>
      </c>
      <c r="N31" s="17" t="s">
        <v>47</v>
      </c>
      <c r="O31" s="25" t="s">
        <v>21</v>
      </c>
      <c r="P31" s="72" t="s">
        <v>25</v>
      </c>
    </row>
    <row r="32" spans="1:16" ht="15" x14ac:dyDescent="0.25">
      <c r="A32" s="86"/>
      <c r="B32" s="22"/>
      <c r="C32" s="12"/>
      <c r="D32" s="12"/>
      <c r="E32" s="12"/>
      <c r="F32" s="12"/>
      <c r="G32" s="11"/>
      <c r="H32" s="27"/>
      <c r="I32" s="13"/>
      <c r="J32" s="64">
        <v>45683</v>
      </c>
      <c r="K32" s="14" t="s">
        <v>329</v>
      </c>
      <c r="L32" s="20" t="s">
        <v>16</v>
      </c>
      <c r="M32" s="21">
        <v>1440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45683</v>
      </c>
      <c r="K33" s="34" t="s">
        <v>29</v>
      </c>
      <c r="L33" s="35" t="s">
        <v>16</v>
      </c>
      <c r="M33" s="36">
        <v>228.53</v>
      </c>
      <c r="N33" s="17" t="s">
        <v>344</v>
      </c>
      <c r="O33" s="107" t="s">
        <v>18</v>
      </c>
      <c r="P33" s="30" t="s">
        <v>184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45683</v>
      </c>
      <c r="K34" s="34" t="s">
        <v>345</v>
      </c>
      <c r="L34" s="35"/>
      <c r="M34" s="36">
        <v>385</v>
      </c>
      <c r="N34" s="17" t="s">
        <v>344</v>
      </c>
      <c r="O34" s="107" t="s">
        <v>18</v>
      </c>
      <c r="P34" s="30" t="s">
        <v>184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45685</v>
      </c>
      <c r="K35" s="14" t="s">
        <v>346</v>
      </c>
      <c r="L35" s="20" t="s">
        <v>16</v>
      </c>
      <c r="M35" s="21">
        <v>8862.68</v>
      </c>
      <c r="N35" s="17" t="s">
        <v>17</v>
      </c>
      <c r="O35" s="85" t="s">
        <v>347</v>
      </c>
      <c r="P35" s="23" t="s">
        <v>348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45686</v>
      </c>
      <c r="K36" s="34" t="s">
        <v>349</v>
      </c>
      <c r="L36" s="35"/>
      <c r="M36" s="36">
        <v>226.3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45686</v>
      </c>
      <c r="K37" s="34" t="s">
        <v>343</v>
      </c>
      <c r="L37" s="35"/>
      <c r="M37" s="36">
        <v>987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45687</v>
      </c>
      <c r="K38" s="34" t="s">
        <v>350</v>
      </c>
      <c r="L38" s="35"/>
      <c r="M38" s="36">
        <v>190</v>
      </c>
      <c r="N38" s="17" t="s">
        <v>17</v>
      </c>
      <c r="O38" s="18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45687</v>
      </c>
      <c r="K39" s="34" t="s">
        <v>351</v>
      </c>
      <c r="L39" s="35"/>
      <c r="M39" s="36">
        <v>240</v>
      </c>
      <c r="N39" s="17" t="s">
        <v>17</v>
      </c>
      <c r="O39" s="18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45687</v>
      </c>
      <c r="K40" s="34" t="s">
        <v>101</v>
      </c>
      <c r="L40" s="35"/>
      <c r="M40" s="36">
        <v>120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45687</v>
      </c>
      <c r="K41" s="34" t="s">
        <v>144</v>
      </c>
      <c r="L41" s="35"/>
      <c r="M41" s="36">
        <v>35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45687</v>
      </c>
      <c r="K42" s="34" t="s">
        <v>352</v>
      </c>
      <c r="L42" s="35"/>
      <c r="M42" s="36">
        <v>1602</v>
      </c>
      <c r="N42" s="17" t="s">
        <v>17</v>
      </c>
      <c r="O42" s="18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45688</v>
      </c>
      <c r="K43" s="34" t="s">
        <v>26</v>
      </c>
      <c r="L43" s="35" t="s">
        <v>16</v>
      </c>
      <c r="M43" s="36">
        <v>1489.5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45688</v>
      </c>
      <c r="K44" s="34" t="s">
        <v>353</v>
      </c>
      <c r="L44" s="35"/>
      <c r="M44" s="36">
        <v>1236</v>
      </c>
      <c r="N44" s="17" t="s">
        <v>17</v>
      </c>
      <c r="O44" s="18" t="s">
        <v>21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45688</v>
      </c>
      <c r="K45" s="34" t="s">
        <v>354</v>
      </c>
      <c r="L45" s="35"/>
      <c r="M45" s="36">
        <v>201.45</v>
      </c>
      <c r="N45" s="17" t="s">
        <v>17</v>
      </c>
      <c r="O45" s="89" t="s">
        <v>252</v>
      </c>
      <c r="P45" s="72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 t="s">
        <v>16</v>
      </c>
      <c r="K46" s="34" t="s">
        <v>16</v>
      </c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/>
      <c r="N47" s="17"/>
      <c r="O47" s="18"/>
      <c r="P47" s="72"/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/>
      <c r="K48" s="34"/>
      <c r="L48" s="35"/>
      <c r="M48" s="36"/>
      <c r="N48" s="17"/>
      <c r="O48" s="18"/>
      <c r="P48" s="72"/>
    </row>
    <row r="49" spans="1:26" ht="15" x14ac:dyDescent="0.25">
      <c r="A49" s="37" t="s">
        <v>131</v>
      </c>
      <c r="B49" s="38"/>
      <c r="C49" s="39">
        <f t="shared" ref="C49:H49" si="1">SUM(C4:C35)</f>
        <v>6105</v>
      </c>
      <c r="D49" s="39">
        <f t="shared" si="1"/>
        <v>7740.5500000000011</v>
      </c>
      <c r="E49" s="39">
        <f t="shared" si="1"/>
        <v>15114.650000000001</v>
      </c>
      <c r="F49" s="39">
        <f t="shared" si="1"/>
        <v>2790.2000000000003</v>
      </c>
      <c r="G49" s="39">
        <f t="shared" si="1"/>
        <v>0</v>
      </c>
      <c r="H49" s="39">
        <f t="shared" si="1"/>
        <v>31750.400000000001</v>
      </c>
      <c r="I49" s="9"/>
      <c r="J49" s="40" t="s">
        <v>30</v>
      </c>
      <c r="K49" s="41"/>
      <c r="L49" s="42">
        <f>SUM(L5:L40)</f>
        <v>0</v>
      </c>
      <c r="M49" s="39">
        <f>SUM(M4:M47)</f>
        <v>32211.22</v>
      </c>
      <c r="N49" s="43" t="s">
        <v>16</v>
      </c>
      <c r="O49" s="42" t="s">
        <v>16</v>
      </c>
      <c r="P49" s="79">
        <f>SUM(L49:O49)</f>
        <v>32211.22</v>
      </c>
    </row>
    <row r="50" spans="1:26" ht="12.7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26" ht="15" x14ac:dyDescent="0.25">
      <c r="A51" s="108"/>
      <c r="B51" s="109"/>
      <c r="C51" s="109"/>
      <c r="D51" s="109"/>
      <c r="E51" s="109"/>
      <c r="F51" s="109"/>
      <c r="G51" s="109"/>
      <c r="H51" s="110"/>
      <c r="I51" s="108"/>
      <c r="J51" s="108"/>
      <c r="K51" s="108"/>
      <c r="L51" s="108"/>
      <c r="M51" s="108"/>
      <c r="N51" s="108"/>
      <c r="O51" s="108"/>
      <c r="P51" s="108"/>
      <c r="Q51" s="111"/>
      <c r="R51" s="111"/>
      <c r="S51" s="111"/>
      <c r="T51" s="111"/>
      <c r="U51" s="111"/>
      <c r="V51" s="111"/>
      <c r="W51" s="111"/>
      <c r="X51" s="111"/>
      <c r="Y51" s="111"/>
      <c r="Z51" s="111"/>
    </row>
    <row r="52" spans="1:26" ht="15" x14ac:dyDescent="0.25">
      <c r="A52" s="108"/>
      <c r="B52" s="112"/>
      <c r="C52" s="113"/>
      <c r="D52" s="113"/>
      <c r="E52" s="113"/>
      <c r="F52" s="113"/>
      <c r="G52" s="113"/>
      <c r="H52" s="113"/>
      <c r="I52" s="108"/>
      <c r="J52" s="108"/>
      <c r="K52" s="108"/>
      <c r="L52" s="108"/>
      <c r="M52" s="108"/>
      <c r="N52" s="108"/>
      <c r="O52" s="108"/>
      <c r="P52" s="108"/>
      <c r="Q52" s="111"/>
      <c r="R52" s="111"/>
      <c r="S52" s="111"/>
      <c r="T52" s="111"/>
      <c r="U52" s="111"/>
      <c r="V52" s="111"/>
      <c r="W52" s="111"/>
      <c r="X52" s="111"/>
      <c r="Y52" s="111"/>
      <c r="Z52" s="111"/>
    </row>
    <row r="53" spans="1:26" ht="15" x14ac:dyDescent="0.25">
      <c r="A53" s="108"/>
      <c r="B53" s="108"/>
      <c r="C53" s="114"/>
      <c r="D53" s="115"/>
      <c r="E53" s="115"/>
      <c r="F53" s="116"/>
      <c r="G53" s="113"/>
      <c r="H53" s="108"/>
      <c r="I53" s="108"/>
      <c r="J53" s="108"/>
      <c r="K53" s="108"/>
      <c r="L53" s="108"/>
      <c r="M53" s="108"/>
      <c r="N53" s="108"/>
      <c r="O53" s="108"/>
      <c r="P53" s="108"/>
      <c r="Q53" s="111"/>
      <c r="R53" s="111"/>
      <c r="S53" s="111"/>
      <c r="T53" s="111"/>
      <c r="U53" s="111"/>
      <c r="V53" s="111"/>
      <c r="W53" s="111"/>
      <c r="X53" s="111"/>
      <c r="Y53" s="111"/>
      <c r="Z53" s="111"/>
    </row>
    <row r="54" spans="1:26" ht="15" x14ac:dyDescent="0.25">
      <c r="A54" s="108"/>
      <c r="B54" s="108"/>
      <c r="C54" s="108"/>
      <c r="D54" s="108"/>
      <c r="E54" s="108"/>
      <c r="F54" s="116"/>
      <c r="G54" s="116"/>
      <c r="H54" s="113"/>
      <c r="I54" s="108"/>
      <c r="J54" s="108"/>
      <c r="K54" s="108"/>
      <c r="L54" s="108"/>
      <c r="M54" s="108"/>
      <c r="N54" s="108"/>
      <c r="O54" s="108"/>
      <c r="P54" s="108"/>
      <c r="Q54" s="111"/>
      <c r="R54" s="111"/>
      <c r="S54" s="111"/>
      <c r="T54" s="111"/>
      <c r="U54" s="111"/>
      <c r="V54" s="111"/>
      <c r="W54" s="111"/>
      <c r="X54" s="111"/>
      <c r="Y54" s="111"/>
      <c r="Z54" s="111"/>
    </row>
    <row r="55" spans="1:26" ht="12.75" x14ac:dyDescent="0.2">
      <c r="A55" s="108"/>
      <c r="B55" s="108"/>
      <c r="C55" s="108"/>
      <c r="D55" s="114"/>
      <c r="E55" s="108"/>
      <c r="F55" s="108"/>
      <c r="G55" s="114"/>
      <c r="H55" s="114"/>
      <c r="I55" s="108"/>
      <c r="J55" s="108"/>
      <c r="K55" s="108"/>
      <c r="L55" s="108"/>
      <c r="M55" s="108"/>
      <c r="N55" s="108"/>
      <c r="O55" s="108"/>
      <c r="P55" s="108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6" ht="15" x14ac:dyDescent="0.25">
      <c r="A56" s="108"/>
      <c r="B56" s="108"/>
      <c r="C56" s="108"/>
      <c r="D56" s="108"/>
      <c r="E56" s="108"/>
      <c r="F56" s="117"/>
      <c r="G56" s="117"/>
      <c r="H56" s="113"/>
      <c r="I56" s="108"/>
      <c r="J56" s="108"/>
      <c r="K56" s="108"/>
      <c r="L56" s="108"/>
      <c r="M56" s="108"/>
      <c r="N56" s="108"/>
      <c r="O56" s="108"/>
      <c r="P56" s="108"/>
      <c r="Q56" s="111"/>
      <c r="R56" s="111"/>
      <c r="S56" s="111"/>
      <c r="T56" s="111"/>
      <c r="U56" s="111"/>
      <c r="V56" s="111"/>
      <c r="W56" s="111"/>
      <c r="X56" s="111"/>
      <c r="Y56" s="111"/>
      <c r="Z56" s="111"/>
    </row>
    <row r="57" spans="1:26" ht="12.75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11"/>
      <c r="R57" s="111"/>
      <c r="S57" s="111"/>
      <c r="T57" s="111"/>
      <c r="U57" s="111"/>
      <c r="V57" s="111"/>
      <c r="W57" s="111"/>
      <c r="X57" s="111"/>
      <c r="Y57" s="111"/>
      <c r="Z57" s="111"/>
    </row>
    <row r="58" spans="1:26" ht="15" x14ac:dyDescent="0.25">
      <c r="A58" s="108"/>
      <c r="B58" s="108"/>
      <c r="C58" s="108"/>
      <c r="D58" s="108"/>
      <c r="E58" s="108"/>
      <c r="F58" s="118"/>
      <c r="G58" s="118"/>
      <c r="H58" s="119"/>
      <c r="I58" s="108"/>
      <c r="J58" s="108"/>
      <c r="K58" s="108"/>
      <c r="L58" s="108"/>
      <c r="M58" s="108"/>
      <c r="N58" s="108"/>
      <c r="O58" s="108"/>
      <c r="P58" s="108"/>
      <c r="Q58" s="111"/>
      <c r="R58" s="111"/>
      <c r="S58" s="111"/>
      <c r="T58" s="111"/>
      <c r="U58" s="111"/>
      <c r="V58" s="111"/>
      <c r="W58" s="111"/>
      <c r="X58" s="111"/>
      <c r="Y58" s="111"/>
      <c r="Z58" s="111"/>
    </row>
    <row r="59" spans="1:26" ht="12.75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08"/>
      <c r="C60" s="108"/>
      <c r="D60" s="108"/>
      <c r="E60" s="108"/>
      <c r="F60" s="117"/>
      <c r="G60" s="117"/>
      <c r="H60" s="119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2.75" x14ac:dyDescent="0.2">
      <c r="A61" s="111"/>
      <c r="B61" s="108"/>
      <c r="C61" s="108"/>
      <c r="D61" s="108"/>
      <c r="E61" s="108"/>
      <c r="F61" s="108"/>
      <c r="G61" s="108"/>
      <c r="H61" s="108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2.75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P76"/>
  <sheetViews>
    <sheetView workbookViewId="0"/>
  </sheetViews>
  <sheetFormatPr defaultColWidth="12.5703125" defaultRowHeight="15.75" customHeight="1" x14ac:dyDescent="0.2"/>
  <cols>
    <col min="1" max="1" width="7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11" customWidth="1"/>
    <col min="7" max="7" width="10.7109375" customWidth="1"/>
    <col min="8" max="8" width="12" customWidth="1"/>
    <col min="9" max="9" width="1.85546875" customWidth="1"/>
    <col min="10" max="10" width="7" customWidth="1"/>
    <col min="11" max="11" width="23.28515625" customWidth="1"/>
    <col min="12" max="12" width="11.42578125" customWidth="1"/>
    <col min="13" max="13" width="11" customWidth="1"/>
    <col min="14" max="14" width="8.140625" customWidth="1"/>
    <col min="15" max="15" width="10.7109375" customWidth="1"/>
    <col min="16" max="16" width="9.42578125" customWidth="1"/>
  </cols>
  <sheetData>
    <row r="1" spans="1:16" ht="15.75" customHeight="1" x14ac:dyDescent="0.35">
      <c r="A1" s="96"/>
      <c r="B1" s="96"/>
      <c r="C1" s="96"/>
      <c r="D1" s="96" t="s">
        <v>355</v>
      </c>
      <c r="E1" s="120"/>
      <c r="F1" s="121"/>
      <c r="G1" s="121"/>
      <c r="H1" s="121"/>
      <c r="I1" s="44"/>
      <c r="J1" s="122"/>
      <c r="K1" s="123"/>
      <c r="L1" s="44"/>
      <c r="M1" s="44"/>
      <c r="N1" s="44"/>
      <c r="O1" s="44"/>
      <c r="P1" s="44"/>
    </row>
    <row r="2" spans="1:16" ht="15.75" customHeight="1" x14ac:dyDescent="0.35">
      <c r="A2" s="205" t="s">
        <v>0</v>
      </c>
      <c r="B2" s="206"/>
      <c r="C2" s="206"/>
      <c r="D2" s="206"/>
      <c r="E2" s="1"/>
      <c r="F2" s="2"/>
      <c r="G2" s="2"/>
      <c r="H2" s="2"/>
      <c r="I2" s="3"/>
      <c r="J2" s="4" t="s">
        <v>1</v>
      </c>
      <c r="K2" s="5" t="s">
        <v>2</v>
      </c>
      <c r="L2" s="3"/>
      <c r="M2" s="3"/>
      <c r="N2" s="3"/>
      <c r="O2" s="3"/>
      <c r="P2" s="3"/>
    </row>
    <row r="3" spans="1:16" ht="15.75" customHeight="1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.75" customHeight="1" x14ac:dyDescent="0.25">
      <c r="A4" s="70">
        <v>45690</v>
      </c>
      <c r="B4" s="22" t="s">
        <v>48</v>
      </c>
      <c r="C4" s="11">
        <v>4397</v>
      </c>
      <c r="D4" s="11">
        <v>1334.8</v>
      </c>
      <c r="E4" s="11">
        <v>3270.2</v>
      </c>
      <c r="F4" s="12">
        <v>444</v>
      </c>
      <c r="G4" s="11">
        <v>0</v>
      </c>
      <c r="H4" s="11">
        <f t="shared" ref="H4:H8" si="0">SUM(C4:G4)</f>
        <v>9446</v>
      </c>
      <c r="I4" s="13"/>
      <c r="J4" s="64">
        <v>45690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45691</v>
      </c>
      <c r="B5" s="22" t="s">
        <v>356</v>
      </c>
      <c r="C5" s="11">
        <v>0</v>
      </c>
      <c r="D5" s="11">
        <v>0</v>
      </c>
      <c r="E5" s="11">
        <v>84.8</v>
      </c>
      <c r="F5" s="12">
        <v>0</v>
      </c>
      <c r="G5" s="11">
        <v>0</v>
      </c>
      <c r="H5" s="11">
        <f t="shared" si="0"/>
        <v>84.8</v>
      </c>
      <c r="I5" s="13"/>
      <c r="J5" s="64">
        <v>45690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45694</v>
      </c>
      <c r="B6" s="22" t="s">
        <v>311</v>
      </c>
      <c r="C6" s="11">
        <v>578.9</v>
      </c>
      <c r="D6" s="11">
        <v>1050.9000000000001</v>
      </c>
      <c r="E6" s="11">
        <v>2918.2</v>
      </c>
      <c r="F6" s="12">
        <v>263</v>
      </c>
      <c r="G6" s="11">
        <v>0</v>
      </c>
      <c r="H6" s="11">
        <f t="shared" si="0"/>
        <v>4811</v>
      </c>
      <c r="I6" s="13"/>
      <c r="J6" s="64">
        <v>45692</v>
      </c>
      <c r="K6" s="14" t="s">
        <v>357</v>
      </c>
      <c r="L6" s="15"/>
      <c r="M6" s="16">
        <v>3000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45697</v>
      </c>
      <c r="B7" s="22" t="s">
        <v>48</v>
      </c>
      <c r="C7" s="11">
        <v>1327</v>
      </c>
      <c r="D7" s="11">
        <v>746.6</v>
      </c>
      <c r="E7" s="11">
        <v>2640</v>
      </c>
      <c r="F7" s="12">
        <v>439.6</v>
      </c>
      <c r="G7" s="11">
        <v>0</v>
      </c>
      <c r="H7" s="11">
        <f t="shared" si="0"/>
        <v>5153.2000000000007</v>
      </c>
      <c r="I7" s="13"/>
      <c r="J7" s="124">
        <v>45693</v>
      </c>
      <c r="K7" s="125" t="s">
        <v>286</v>
      </c>
      <c r="L7" s="126" t="s">
        <v>16</v>
      </c>
      <c r="M7" s="127">
        <v>509.4</v>
      </c>
      <c r="N7" s="128" t="s">
        <v>17</v>
      </c>
      <c r="O7" s="129" t="s">
        <v>20</v>
      </c>
      <c r="P7" s="130" t="s">
        <v>19</v>
      </c>
    </row>
    <row r="8" spans="1:16" ht="15.75" customHeight="1" x14ac:dyDescent="0.25">
      <c r="A8" s="70">
        <v>45698</v>
      </c>
      <c r="B8" s="22" t="s">
        <v>358</v>
      </c>
      <c r="C8" s="11">
        <v>0</v>
      </c>
      <c r="D8" s="11">
        <v>0</v>
      </c>
      <c r="E8" s="11">
        <v>0</v>
      </c>
      <c r="F8" s="11">
        <v>2000</v>
      </c>
      <c r="G8" s="11">
        <v>0</v>
      </c>
      <c r="H8" s="11">
        <f t="shared" si="0"/>
        <v>2000</v>
      </c>
      <c r="I8" s="13"/>
      <c r="J8" s="124">
        <v>45693</v>
      </c>
      <c r="K8" s="125" t="s">
        <v>359</v>
      </c>
      <c r="L8" s="131" t="s">
        <v>16</v>
      </c>
      <c r="M8" s="127">
        <v>426.31</v>
      </c>
      <c r="N8" s="128" t="s">
        <v>17</v>
      </c>
      <c r="O8" s="132" t="s">
        <v>360</v>
      </c>
      <c r="P8" s="133" t="s">
        <v>25</v>
      </c>
    </row>
    <row r="9" spans="1:16" ht="15.75" customHeight="1" x14ac:dyDescent="0.25">
      <c r="A9" s="70">
        <v>45698</v>
      </c>
      <c r="B9" s="22" t="s">
        <v>361</v>
      </c>
      <c r="C9" s="11">
        <v>0</v>
      </c>
      <c r="D9" s="11">
        <v>0</v>
      </c>
      <c r="E9" s="11">
        <v>0</v>
      </c>
      <c r="F9" s="11">
        <v>2310</v>
      </c>
      <c r="G9" s="11">
        <v>0</v>
      </c>
      <c r="H9" s="11">
        <v>2310</v>
      </c>
      <c r="I9" s="13"/>
      <c r="J9" s="124">
        <v>45693</v>
      </c>
      <c r="K9" s="125" t="s">
        <v>362</v>
      </c>
      <c r="L9" s="131" t="s">
        <v>16</v>
      </c>
      <c r="M9" s="127">
        <v>5000</v>
      </c>
      <c r="N9" s="128" t="s">
        <v>17</v>
      </c>
      <c r="O9" s="134" t="s">
        <v>18</v>
      </c>
      <c r="P9" s="135" t="s">
        <v>19</v>
      </c>
    </row>
    <row r="10" spans="1:16" ht="15.75" customHeight="1" x14ac:dyDescent="0.25">
      <c r="A10" s="70">
        <v>45699</v>
      </c>
      <c r="B10" s="22" t="s">
        <v>363</v>
      </c>
      <c r="C10" s="11">
        <v>0</v>
      </c>
      <c r="D10" s="11">
        <v>0</v>
      </c>
      <c r="E10" s="11">
        <v>70</v>
      </c>
      <c r="F10" s="12">
        <v>0</v>
      </c>
      <c r="G10" s="11">
        <v>0</v>
      </c>
      <c r="H10" s="11">
        <f t="shared" ref="H10:H16" si="1">SUM(C10:G10)</f>
        <v>70</v>
      </c>
      <c r="I10" s="13"/>
      <c r="J10" s="64">
        <v>45693</v>
      </c>
      <c r="K10" s="14" t="s">
        <v>364</v>
      </c>
      <c r="L10" s="20"/>
      <c r="M10" s="21">
        <v>300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70">
        <v>45701</v>
      </c>
      <c r="B11" s="22" t="s">
        <v>169</v>
      </c>
      <c r="C11" s="11">
        <v>760</v>
      </c>
      <c r="D11" s="11">
        <v>1891.9</v>
      </c>
      <c r="E11" s="11">
        <v>2228.4</v>
      </c>
      <c r="F11" s="12">
        <v>355.9</v>
      </c>
      <c r="G11" s="11">
        <v>0</v>
      </c>
      <c r="H11" s="11">
        <f t="shared" si="1"/>
        <v>5236.2</v>
      </c>
      <c r="I11" s="13"/>
      <c r="J11" s="64">
        <v>45694</v>
      </c>
      <c r="K11" s="14" t="s">
        <v>144</v>
      </c>
      <c r="L11" s="20"/>
      <c r="M11" s="21">
        <v>35</v>
      </c>
      <c r="N11" s="17" t="s">
        <v>17</v>
      </c>
      <c r="O11" s="25" t="s">
        <v>21</v>
      </c>
      <c r="P11" s="72" t="s">
        <v>25</v>
      </c>
    </row>
    <row r="12" spans="1:16" ht="15.75" customHeight="1" x14ac:dyDescent="0.25">
      <c r="A12" s="70">
        <v>45704</v>
      </c>
      <c r="B12" s="22" t="s">
        <v>100</v>
      </c>
      <c r="C12" s="12">
        <v>549</v>
      </c>
      <c r="D12" s="12">
        <v>853.6</v>
      </c>
      <c r="E12" s="12">
        <v>2938.5</v>
      </c>
      <c r="F12" s="12">
        <v>282.10000000000002</v>
      </c>
      <c r="G12" s="11">
        <v>0</v>
      </c>
      <c r="H12" s="27">
        <f t="shared" si="1"/>
        <v>4623.2000000000007</v>
      </c>
      <c r="I12" s="13"/>
      <c r="J12" s="136">
        <v>45694</v>
      </c>
      <c r="K12" s="34" t="s">
        <v>101</v>
      </c>
      <c r="L12" s="137" t="s">
        <v>16</v>
      </c>
      <c r="M12" s="138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>
        <v>45708</v>
      </c>
      <c r="B13" s="22" t="s">
        <v>28</v>
      </c>
      <c r="C13" s="11">
        <v>765</v>
      </c>
      <c r="D13" s="11">
        <v>1684.1</v>
      </c>
      <c r="E13" s="11">
        <v>2573.6999999999998</v>
      </c>
      <c r="F13" s="28">
        <v>260</v>
      </c>
      <c r="G13" s="11">
        <v>0</v>
      </c>
      <c r="H13" s="11">
        <f t="shared" si="1"/>
        <v>5282.7999999999993</v>
      </c>
      <c r="I13" s="13"/>
      <c r="J13" s="64">
        <v>45695</v>
      </c>
      <c r="K13" s="14" t="s">
        <v>315</v>
      </c>
      <c r="L13" s="20" t="s">
        <v>16</v>
      </c>
      <c r="M13" s="21">
        <v>500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0">
        <v>45710</v>
      </c>
      <c r="B14" s="22" t="s">
        <v>365</v>
      </c>
      <c r="C14" s="11">
        <v>536</v>
      </c>
      <c r="D14" s="11">
        <v>354.4</v>
      </c>
      <c r="E14" s="11">
        <v>1665.9</v>
      </c>
      <c r="F14" s="12">
        <v>399.4</v>
      </c>
      <c r="G14" s="11">
        <v>0</v>
      </c>
      <c r="H14" s="11">
        <f t="shared" si="1"/>
        <v>2955.7000000000003</v>
      </c>
      <c r="I14" s="13"/>
      <c r="J14" s="64">
        <v>45695</v>
      </c>
      <c r="K14" s="14" t="s">
        <v>46</v>
      </c>
      <c r="L14" s="20"/>
      <c r="M14" s="21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0">
        <v>45711</v>
      </c>
      <c r="B15" s="139" t="s">
        <v>48</v>
      </c>
      <c r="C15" s="140">
        <v>653</v>
      </c>
      <c r="D15" s="140">
        <v>1118.9000000000001</v>
      </c>
      <c r="E15" s="140">
        <v>1738.3</v>
      </c>
      <c r="F15" s="141">
        <v>86</v>
      </c>
      <c r="G15" s="140">
        <v>0</v>
      </c>
      <c r="H15" s="140">
        <f t="shared" si="1"/>
        <v>3596.2</v>
      </c>
      <c r="I15" s="13"/>
      <c r="J15" s="64">
        <v>45696</v>
      </c>
      <c r="K15" s="14" t="s">
        <v>366</v>
      </c>
      <c r="L15" s="20"/>
      <c r="M15" s="21">
        <v>201.7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0">
        <v>45715</v>
      </c>
      <c r="B16" s="139" t="s">
        <v>28</v>
      </c>
      <c r="C16" s="140">
        <v>584</v>
      </c>
      <c r="D16" s="140">
        <v>498.3</v>
      </c>
      <c r="E16" s="140">
        <v>2260.8000000000002</v>
      </c>
      <c r="F16" s="141">
        <v>242.7</v>
      </c>
      <c r="G16" s="140">
        <v>0</v>
      </c>
      <c r="H16" s="140">
        <f t="shared" si="1"/>
        <v>3585.8</v>
      </c>
      <c r="I16" s="13"/>
      <c r="J16" s="64">
        <v>45697</v>
      </c>
      <c r="K16" s="14" t="s">
        <v>144</v>
      </c>
      <c r="L16" s="15"/>
      <c r="M16" s="16">
        <v>35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142"/>
      <c r="B17" s="142"/>
      <c r="C17" s="140"/>
      <c r="D17" s="140"/>
      <c r="E17" s="140"/>
      <c r="F17" s="140" t="s">
        <v>16</v>
      </c>
      <c r="G17" s="140"/>
      <c r="H17" s="140"/>
      <c r="I17" s="13"/>
      <c r="J17" s="64">
        <v>45697</v>
      </c>
      <c r="K17" s="14" t="s">
        <v>101</v>
      </c>
      <c r="L17" s="15"/>
      <c r="M17" s="16">
        <v>120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142"/>
      <c r="B18" s="142"/>
      <c r="C18" s="140"/>
      <c r="D18" s="140"/>
      <c r="E18" s="140"/>
      <c r="F18" s="140"/>
      <c r="G18" s="140"/>
      <c r="H18" s="140"/>
      <c r="I18" s="13"/>
      <c r="J18" s="64">
        <v>45698</v>
      </c>
      <c r="K18" s="14" t="s">
        <v>367</v>
      </c>
      <c r="L18" s="20"/>
      <c r="M18" s="21">
        <v>4000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143"/>
      <c r="B19" s="142"/>
      <c r="C19" s="142"/>
      <c r="D19" s="142"/>
      <c r="E19" s="142"/>
      <c r="F19" s="142"/>
      <c r="G19" s="142"/>
      <c r="H19" s="144"/>
      <c r="I19" s="13"/>
      <c r="J19" s="64">
        <v>45699</v>
      </c>
      <c r="K19" s="14" t="s">
        <v>67</v>
      </c>
      <c r="L19" s="20"/>
      <c r="M19" s="21">
        <v>345.3</v>
      </c>
      <c r="N19" s="17" t="s">
        <v>17</v>
      </c>
      <c r="O19" s="90" t="s">
        <v>252</v>
      </c>
      <c r="P19" s="30" t="s">
        <v>19</v>
      </c>
    </row>
    <row r="20" spans="1:16" ht="15.75" customHeight="1" x14ac:dyDescent="0.25">
      <c r="A20" s="145"/>
      <c r="B20" s="146"/>
      <c r="C20" s="146"/>
      <c r="D20" s="146"/>
      <c r="E20" s="146"/>
      <c r="F20" s="146"/>
      <c r="G20" s="146"/>
      <c r="H20" s="147"/>
      <c r="I20" s="13"/>
      <c r="J20" s="64">
        <v>45699</v>
      </c>
      <c r="K20" s="14" t="s">
        <v>368</v>
      </c>
      <c r="L20" s="20"/>
      <c r="M20" s="21">
        <v>182.53</v>
      </c>
      <c r="N20" s="17" t="s">
        <v>17</v>
      </c>
      <c r="O20" s="74" t="s">
        <v>18</v>
      </c>
      <c r="P20" s="30" t="s">
        <v>19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1"/>
      <c r="H21" s="138"/>
      <c r="I21" s="13"/>
      <c r="J21" s="64">
        <v>45699</v>
      </c>
      <c r="K21" s="14" t="s">
        <v>369</v>
      </c>
      <c r="L21" s="20"/>
      <c r="M21" s="21">
        <v>182.53</v>
      </c>
      <c r="N21" s="17" t="s">
        <v>17</v>
      </c>
      <c r="O21" s="90" t="s">
        <v>252</v>
      </c>
      <c r="P21" s="30" t="s">
        <v>19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45700</v>
      </c>
      <c r="K22" s="14" t="s">
        <v>26</v>
      </c>
      <c r="L22" s="15" t="s">
        <v>16</v>
      </c>
      <c r="M22" s="16">
        <v>1354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45700</v>
      </c>
      <c r="K23" s="14" t="s">
        <v>229</v>
      </c>
      <c r="L23" s="15" t="s">
        <v>16</v>
      </c>
      <c r="M23" s="16">
        <v>111.56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45700</v>
      </c>
      <c r="K24" s="14" t="s">
        <v>85</v>
      </c>
      <c r="L24" s="20" t="s">
        <v>16</v>
      </c>
      <c r="M24" s="21">
        <v>153.38999999999999</v>
      </c>
      <c r="N24" s="17" t="s">
        <v>17</v>
      </c>
      <c r="O24" s="25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45700</v>
      </c>
      <c r="K25" s="34" t="s">
        <v>270</v>
      </c>
      <c r="L25" s="35" t="s">
        <v>16</v>
      </c>
      <c r="M25" s="36">
        <v>227.9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45700</v>
      </c>
      <c r="K26" s="34" t="s">
        <v>370</v>
      </c>
      <c r="L26" s="35"/>
      <c r="M26" s="36">
        <v>4751.5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45701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45701</v>
      </c>
      <c r="K28" s="14" t="s">
        <v>144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45701</v>
      </c>
      <c r="K29" s="14" t="s">
        <v>72</v>
      </c>
      <c r="L29" s="20"/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45701</v>
      </c>
      <c r="K30" s="14" t="s">
        <v>371</v>
      </c>
      <c r="L30" s="20"/>
      <c r="M30" s="21">
        <v>32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45702</v>
      </c>
      <c r="K31" s="34" t="s">
        <v>49</v>
      </c>
      <c r="L31" s="35"/>
      <c r="M31" s="36">
        <v>470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45702</v>
      </c>
      <c r="K32" s="34" t="s">
        <v>253</v>
      </c>
      <c r="L32" s="35"/>
      <c r="M32" s="36">
        <v>1067.5</v>
      </c>
      <c r="N32" s="17" t="s">
        <v>17</v>
      </c>
      <c r="O32" s="25" t="s">
        <v>293</v>
      </c>
      <c r="P32" s="30" t="s">
        <v>184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45702</v>
      </c>
      <c r="K33" s="34" t="s">
        <v>372</v>
      </c>
      <c r="L33" s="35"/>
      <c r="M33" s="36">
        <v>350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45703</v>
      </c>
      <c r="K34" s="14" t="s">
        <v>79</v>
      </c>
      <c r="L34" s="15" t="s">
        <v>16</v>
      </c>
      <c r="M34" s="16">
        <v>1853.46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45703</v>
      </c>
      <c r="K35" s="14" t="s">
        <v>373</v>
      </c>
      <c r="L35" s="20" t="s">
        <v>16</v>
      </c>
      <c r="M35" s="21">
        <v>60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45703</v>
      </c>
      <c r="K36" s="34" t="s">
        <v>374</v>
      </c>
      <c r="L36" s="35"/>
      <c r="M36" s="36">
        <v>600</v>
      </c>
      <c r="N36" s="17" t="s">
        <v>17</v>
      </c>
      <c r="O36" s="18" t="s">
        <v>18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148"/>
      <c r="J37" s="64">
        <v>45704</v>
      </c>
      <c r="K37" s="34" t="s">
        <v>101</v>
      </c>
      <c r="L37" s="35"/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148"/>
      <c r="J38" s="64">
        <v>45704</v>
      </c>
      <c r="K38" s="34" t="s">
        <v>144</v>
      </c>
      <c r="L38" s="35"/>
      <c r="M38" s="36">
        <v>35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148"/>
      <c r="J39" s="64">
        <v>45705</v>
      </c>
      <c r="K39" s="34" t="s">
        <v>375</v>
      </c>
      <c r="L39" s="35"/>
      <c r="M39" s="36">
        <v>1545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148"/>
      <c r="J40" s="64">
        <v>45705</v>
      </c>
      <c r="K40" s="34" t="s">
        <v>116</v>
      </c>
      <c r="L40" s="35" t="s">
        <v>16</v>
      </c>
      <c r="M40" s="36">
        <v>151.19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45708</v>
      </c>
      <c r="K41" s="14" t="s">
        <v>101</v>
      </c>
      <c r="L41" s="20"/>
      <c r="M41" s="21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45708</v>
      </c>
      <c r="K42" s="14" t="s">
        <v>144</v>
      </c>
      <c r="L42" s="20"/>
      <c r="M42" s="21">
        <v>35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45708</v>
      </c>
      <c r="K43" s="14" t="s">
        <v>121</v>
      </c>
      <c r="L43" s="20"/>
      <c r="M43" s="21">
        <v>240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45708</v>
      </c>
      <c r="K44" s="14" t="s">
        <v>376</v>
      </c>
      <c r="L44" s="20" t="s">
        <v>16</v>
      </c>
      <c r="M44" s="21">
        <v>400</v>
      </c>
      <c r="N44" s="17" t="s">
        <v>17</v>
      </c>
      <c r="O44" s="18" t="s">
        <v>332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45708</v>
      </c>
      <c r="K45" s="34" t="s">
        <v>108</v>
      </c>
      <c r="L45" s="35"/>
      <c r="M45" s="36">
        <v>1094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45709</v>
      </c>
      <c r="K46" s="34" t="s">
        <v>367</v>
      </c>
      <c r="L46" s="35"/>
      <c r="M46" s="36">
        <v>2000</v>
      </c>
      <c r="N46" s="17" t="s">
        <v>17</v>
      </c>
      <c r="O46" s="25" t="s">
        <v>293</v>
      </c>
      <c r="P46" s="73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45710</v>
      </c>
      <c r="K47" s="14" t="s">
        <v>377</v>
      </c>
      <c r="L47" s="20"/>
      <c r="M47" s="21">
        <v>48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45710</v>
      </c>
      <c r="K48" s="34" t="s">
        <v>281</v>
      </c>
      <c r="L48" s="35"/>
      <c r="M48" s="36">
        <v>256.39999999999998</v>
      </c>
      <c r="N48" s="17" t="s">
        <v>17</v>
      </c>
      <c r="O48" s="18" t="s">
        <v>190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45710</v>
      </c>
      <c r="K49" s="34" t="s">
        <v>378</v>
      </c>
      <c r="L49" s="35"/>
      <c r="M49" s="36">
        <v>664.91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45711</v>
      </c>
      <c r="K50" s="14" t="s">
        <v>101</v>
      </c>
      <c r="L50" s="20"/>
      <c r="M50" s="21">
        <v>120</v>
      </c>
      <c r="N50" s="17" t="s">
        <v>17</v>
      </c>
      <c r="O50" s="25" t="s">
        <v>21</v>
      </c>
      <c r="P50" s="7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45711</v>
      </c>
      <c r="K51" s="14" t="s">
        <v>144</v>
      </c>
      <c r="L51" s="20" t="s">
        <v>16</v>
      </c>
      <c r="M51" s="21">
        <v>35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45712</v>
      </c>
      <c r="K52" s="14" t="s">
        <v>329</v>
      </c>
      <c r="L52" s="20" t="s">
        <v>16</v>
      </c>
      <c r="M52" s="21">
        <v>1440</v>
      </c>
      <c r="N52" s="17" t="s">
        <v>17</v>
      </c>
      <c r="O52" s="25" t="s">
        <v>21</v>
      </c>
      <c r="P52" s="72" t="s">
        <v>22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64">
        <v>45712</v>
      </c>
      <c r="K53" s="34" t="s">
        <v>367</v>
      </c>
      <c r="L53" s="35"/>
      <c r="M53" s="36">
        <v>2000</v>
      </c>
      <c r="N53" s="17" t="s">
        <v>47</v>
      </c>
      <c r="O53" s="25" t="s">
        <v>293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64">
        <v>45712</v>
      </c>
      <c r="K54" s="34" t="s">
        <v>379</v>
      </c>
      <c r="L54" s="35"/>
      <c r="M54" s="36">
        <v>265.99</v>
      </c>
      <c r="N54" s="17" t="s">
        <v>17</v>
      </c>
      <c r="O54" s="18" t="s">
        <v>18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64">
        <v>45714</v>
      </c>
      <c r="K55" s="34" t="s">
        <v>29</v>
      </c>
      <c r="L55" s="35" t="s">
        <v>16</v>
      </c>
      <c r="M55" s="36">
        <v>308.25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64">
        <v>45715</v>
      </c>
      <c r="K56" s="34" t="s">
        <v>359</v>
      </c>
      <c r="L56" s="35" t="s">
        <v>16</v>
      </c>
      <c r="M56" s="36">
        <v>291.12</v>
      </c>
      <c r="N56" s="17" t="s">
        <v>17</v>
      </c>
      <c r="O56" s="18" t="s">
        <v>252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64">
        <v>45715</v>
      </c>
      <c r="K57" s="34" t="s">
        <v>101</v>
      </c>
      <c r="L57" s="35"/>
      <c r="M57" s="36">
        <v>120</v>
      </c>
      <c r="N57" s="17" t="s">
        <v>17</v>
      </c>
      <c r="O57" s="25" t="s">
        <v>21</v>
      </c>
      <c r="P57" s="72" t="s">
        <v>25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64">
        <v>45715</v>
      </c>
      <c r="K58" s="34" t="s">
        <v>144</v>
      </c>
      <c r="L58" s="35"/>
      <c r="M58" s="36">
        <v>35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64">
        <v>45716</v>
      </c>
      <c r="K59" s="34" t="s">
        <v>84</v>
      </c>
      <c r="L59" s="35"/>
      <c r="M59" s="36">
        <v>240</v>
      </c>
      <c r="N59" s="17" t="s">
        <v>17</v>
      </c>
      <c r="O59" s="25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64">
        <v>45716</v>
      </c>
      <c r="K60" s="34" t="s">
        <v>380</v>
      </c>
      <c r="L60" s="35" t="s">
        <v>16</v>
      </c>
      <c r="M60" s="36">
        <v>584.25</v>
      </c>
      <c r="N60" s="17" t="s">
        <v>47</v>
      </c>
      <c r="O60" s="18" t="s">
        <v>18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64">
        <v>45716</v>
      </c>
      <c r="K61" s="14" t="s">
        <v>381</v>
      </c>
      <c r="L61" s="15" t="s">
        <v>16</v>
      </c>
      <c r="M61" s="21">
        <v>8679.66</v>
      </c>
      <c r="N61" s="17" t="s">
        <v>17</v>
      </c>
      <c r="O61" s="18" t="s">
        <v>18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75"/>
      <c r="K62" s="34"/>
      <c r="L62" s="35"/>
      <c r="M62" s="36"/>
      <c r="N62" s="17"/>
      <c r="O62" s="18"/>
      <c r="P62" s="72"/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78"/>
      <c r="K63" s="34"/>
      <c r="L63" s="35"/>
      <c r="M63" s="36" t="s">
        <v>16</v>
      </c>
      <c r="N63" s="17"/>
      <c r="O63" s="18"/>
      <c r="P63" s="72"/>
    </row>
    <row r="64" spans="1:16" ht="15" x14ac:dyDescent="0.25">
      <c r="A64" s="37" t="s">
        <v>131</v>
      </c>
      <c r="B64" s="38"/>
      <c r="C64" s="39">
        <f t="shared" ref="C64:H64" si="2">SUM(C4:C36)</f>
        <v>10149.9</v>
      </c>
      <c r="D64" s="39">
        <f t="shared" si="2"/>
        <v>9533.4999999999982</v>
      </c>
      <c r="E64" s="39">
        <f t="shared" si="2"/>
        <v>22388.799999999999</v>
      </c>
      <c r="F64" s="39">
        <f t="shared" si="2"/>
        <v>7082.7</v>
      </c>
      <c r="G64" s="39">
        <f t="shared" si="2"/>
        <v>0</v>
      </c>
      <c r="H64" s="39">
        <f t="shared" si="2"/>
        <v>49154.899999999994</v>
      </c>
      <c r="I64" s="9"/>
      <c r="J64" s="40" t="s">
        <v>30</v>
      </c>
      <c r="K64" s="41"/>
      <c r="L64" s="42">
        <f>SUM(L34:L63)</f>
        <v>0</v>
      </c>
      <c r="M64" s="39">
        <f>SUM(M4:M63)</f>
        <v>47607.850000000006</v>
      </c>
      <c r="N64" s="43" t="s">
        <v>16</v>
      </c>
      <c r="O64" s="42" t="s">
        <v>16</v>
      </c>
      <c r="P64" s="79">
        <f>SUM(L64:O64)</f>
        <v>47607.850000000006</v>
      </c>
    </row>
    <row r="65" spans="1:16" ht="12.7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 t="s">
        <v>16</v>
      </c>
      <c r="N65" s="44"/>
      <c r="O65" s="44"/>
      <c r="P65" s="44"/>
    </row>
    <row r="66" spans="1:16" ht="15" x14ac:dyDescent="0.25">
      <c r="A66" s="108"/>
      <c r="B66" s="109"/>
      <c r="C66" s="109"/>
      <c r="D66" s="109"/>
      <c r="E66" s="109"/>
      <c r="F66" s="109"/>
      <c r="G66" s="109"/>
      <c r="H66" s="110"/>
      <c r="I66" s="108"/>
      <c r="J66" s="108"/>
      <c r="K66" s="44"/>
      <c r="L66" s="44"/>
      <c r="M66" s="44"/>
      <c r="N66" s="44"/>
      <c r="O66" s="44"/>
      <c r="P66" s="44"/>
    </row>
    <row r="67" spans="1:16" ht="15" x14ac:dyDescent="0.25">
      <c r="A67" s="108"/>
      <c r="B67" s="112"/>
      <c r="C67" s="113"/>
      <c r="D67" s="113"/>
      <c r="E67" s="113"/>
      <c r="F67" s="113"/>
      <c r="G67" s="113"/>
      <c r="H67" s="113"/>
      <c r="I67" s="108"/>
      <c r="J67" s="108"/>
      <c r="K67" s="44"/>
      <c r="L67" s="44"/>
      <c r="M67" s="44"/>
      <c r="N67" s="44"/>
      <c r="O67" s="44"/>
      <c r="P67" s="44"/>
    </row>
    <row r="68" spans="1:16" ht="15" x14ac:dyDescent="0.25">
      <c r="A68" s="108"/>
      <c r="B68" s="108"/>
      <c r="C68" s="114"/>
      <c r="D68" s="115"/>
      <c r="E68" s="115"/>
      <c r="F68" s="116"/>
      <c r="G68" s="113"/>
      <c r="H68" s="108"/>
      <c r="I68" s="108"/>
      <c r="J68" s="108"/>
      <c r="K68" s="44"/>
      <c r="L68" s="44"/>
      <c r="M68" s="44"/>
      <c r="N68" s="44"/>
      <c r="O68" s="44"/>
      <c r="P68" s="44"/>
    </row>
    <row r="69" spans="1:16" ht="15" x14ac:dyDescent="0.25">
      <c r="A69" s="108"/>
      <c r="B69" s="108"/>
      <c r="C69" s="108"/>
      <c r="D69" s="108"/>
      <c r="E69" s="108"/>
      <c r="F69" s="116"/>
      <c r="G69" s="116"/>
      <c r="H69" s="113"/>
      <c r="I69" s="108"/>
      <c r="J69" s="108"/>
      <c r="K69" s="44"/>
      <c r="L69" s="44"/>
      <c r="M69" s="44"/>
      <c r="N69" s="44"/>
      <c r="O69" s="44"/>
      <c r="P69" s="44"/>
    </row>
    <row r="70" spans="1:16" ht="12.75" x14ac:dyDescent="0.2">
      <c r="A70" s="108"/>
      <c r="B70" s="108"/>
      <c r="C70" s="108"/>
      <c r="D70" s="114"/>
      <c r="E70" s="108"/>
      <c r="F70" s="108"/>
      <c r="G70" s="114"/>
      <c r="H70" s="114"/>
      <c r="I70" s="108"/>
      <c r="J70" s="108"/>
      <c r="K70" s="44"/>
      <c r="L70" s="44"/>
      <c r="M70" s="44"/>
      <c r="N70" s="44"/>
      <c r="O70" s="44"/>
      <c r="P70" s="44"/>
    </row>
    <row r="71" spans="1:16" ht="15" x14ac:dyDescent="0.25">
      <c r="A71" s="108"/>
      <c r="B71" s="108"/>
      <c r="C71" s="108"/>
      <c r="D71" s="108"/>
      <c r="E71" s="108"/>
      <c r="F71" s="117"/>
      <c r="G71" s="117"/>
      <c r="H71" s="113"/>
      <c r="I71" s="108"/>
      <c r="J71" s="108"/>
      <c r="K71" s="44"/>
      <c r="L71" s="44"/>
      <c r="M71" s="44"/>
      <c r="N71" s="44"/>
      <c r="O71" s="44"/>
      <c r="P71" s="44"/>
    </row>
    <row r="72" spans="1:16" ht="12.75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44"/>
      <c r="L72" s="44"/>
      <c r="M72" s="44"/>
      <c r="N72" s="44"/>
      <c r="O72" s="44"/>
      <c r="P72" s="44"/>
    </row>
    <row r="73" spans="1:16" ht="15" x14ac:dyDescent="0.25">
      <c r="A73" s="108"/>
      <c r="B73" s="108"/>
      <c r="C73" s="108"/>
      <c r="D73" s="108"/>
      <c r="E73" s="108"/>
      <c r="F73" s="118"/>
      <c r="G73" s="118"/>
      <c r="H73" s="119"/>
      <c r="I73" s="108"/>
      <c r="J73" s="108"/>
      <c r="K73" s="44"/>
      <c r="L73" s="44"/>
      <c r="M73" s="44"/>
      <c r="N73" s="44"/>
      <c r="O73" s="44"/>
      <c r="P73" s="44"/>
    </row>
    <row r="74" spans="1:16" ht="12.75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44"/>
      <c r="L74" s="44"/>
      <c r="M74" s="44"/>
      <c r="N74" s="44"/>
      <c r="O74" s="44"/>
      <c r="P74" s="44"/>
    </row>
    <row r="75" spans="1:16" ht="15" x14ac:dyDescent="0.25">
      <c r="A75" s="108"/>
      <c r="B75" s="108"/>
      <c r="C75" s="108"/>
      <c r="D75" s="108"/>
      <c r="E75" s="108"/>
      <c r="F75" s="117"/>
      <c r="G75" s="117"/>
      <c r="H75" s="113"/>
      <c r="I75" s="108"/>
      <c r="J75" s="108"/>
      <c r="K75" s="44"/>
      <c r="L75" s="44"/>
      <c r="M75" s="44"/>
      <c r="N75" s="44"/>
      <c r="O75" s="44"/>
      <c r="P75" s="44"/>
    </row>
    <row r="76" spans="1:16" ht="12.75" x14ac:dyDescent="0.2">
      <c r="A76" s="111"/>
      <c r="B76" s="108"/>
      <c r="C76" s="108"/>
      <c r="D76" s="108"/>
      <c r="E76" s="108"/>
      <c r="F76" s="108"/>
      <c r="G76" s="108"/>
      <c r="H76" s="108"/>
      <c r="I76" s="111"/>
      <c r="J76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70"/>
  <sheetViews>
    <sheetView workbookViewId="0"/>
  </sheetViews>
  <sheetFormatPr defaultColWidth="12.5703125" defaultRowHeight="15.75" customHeight="1" x14ac:dyDescent="0.2"/>
  <cols>
    <col min="1" max="1" width="7.42578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5.85546875" customWidth="1"/>
    <col min="12" max="12" width="11.28515625" customWidth="1"/>
    <col min="13" max="13" width="10.85546875" customWidth="1"/>
    <col min="14" max="14" width="8.140625" customWidth="1"/>
    <col min="15" max="15" width="10.7109375" customWidth="1"/>
    <col min="16" max="16" width="8.42578125" customWidth="1"/>
  </cols>
  <sheetData>
    <row r="1" spans="1:16" ht="25.5" customHeight="1" x14ac:dyDescent="0.35">
      <c r="A1" s="149"/>
      <c r="B1" s="149"/>
      <c r="C1" s="149"/>
      <c r="D1" s="149"/>
      <c r="E1" s="150" t="s">
        <v>382</v>
      </c>
      <c r="F1" s="151"/>
      <c r="G1" s="151"/>
      <c r="H1" s="151"/>
      <c r="I1" s="152"/>
      <c r="J1" s="153"/>
      <c r="K1" s="154"/>
      <c r="L1" s="103"/>
      <c r="M1" s="103"/>
      <c r="N1" s="103"/>
      <c r="O1" s="103"/>
      <c r="P1" s="103"/>
    </row>
    <row r="2" spans="1:16" ht="21" x14ac:dyDescent="0.35">
      <c r="A2" s="210" t="s">
        <v>0</v>
      </c>
      <c r="B2" s="208"/>
      <c r="C2" s="208"/>
      <c r="D2" s="209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45722</v>
      </c>
      <c r="B4" s="22" t="s">
        <v>169</v>
      </c>
      <c r="C4" s="11">
        <v>598</v>
      </c>
      <c r="D4" s="11">
        <v>1702.4</v>
      </c>
      <c r="E4" s="11">
        <v>2589.9</v>
      </c>
      <c r="F4" s="12">
        <v>329.7</v>
      </c>
      <c r="G4" s="11">
        <v>1605</v>
      </c>
      <c r="H4" s="11">
        <f t="shared" ref="H4:H16" si="0">SUM(C4:G4)</f>
        <v>6825</v>
      </c>
      <c r="I4" s="13"/>
      <c r="J4" s="24">
        <v>45721</v>
      </c>
      <c r="K4" s="14" t="s">
        <v>26</v>
      </c>
      <c r="L4" s="20" t="s">
        <v>16</v>
      </c>
      <c r="M4" s="21">
        <v>400</v>
      </c>
      <c r="N4" s="17" t="s">
        <v>17</v>
      </c>
      <c r="O4" s="25" t="s">
        <v>293</v>
      </c>
      <c r="P4" s="30" t="s">
        <v>19</v>
      </c>
    </row>
    <row r="5" spans="1:16" ht="15" x14ac:dyDescent="0.25">
      <c r="A5" s="86">
        <v>45723</v>
      </c>
      <c r="B5" s="22" t="s">
        <v>383</v>
      </c>
      <c r="C5" s="11">
        <v>0</v>
      </c>
      <c r="D5" s="11">
        <v>0</v>
      </c>
      <c r="E5" s="11">
        <v>0</v>
      </c>
      <c r="F5" s="12">
        <v>0</v>
      </c>
      <c r="G5" s="11">
        <v>780</v>
      </c>
      <c r="H5" s="11">
        <f t="shared" si="0"/>
        <v>780</v>
      </c>
      <c r="I5" s="13"/>
      <c r="J5" s="24">
        <v>45721</v>
      </c>
      <c r="K5" s="14" t="s">
        <v>384</v>
      </c>
      <c r="L5" s="15"/>
      <c r="M5" s="21">
        <v>250</v>
      </c>
      <c r="N5" s="17" t="s">
        <v>17</v>
      </c>
      <c r="O5" s="89" t="s">
        <v>252</v>
      </c>
      <c r="P5" s="19" t="s">
        <v>19</v>
      </c>
    </row>
    <row r="6" spans="1:16" ht="15" x14ac:dyDescent="0.25">
      <c r="A6" s="86">
        <v>45725</v>
      </c>
      <c r="B6" s="22" t="s">
        <v>100</v>
      </c>
      <c r="C6" s="11">
        <v>848.1</v>
      </c>
      <c r="D6" s="11">
        <v>2573.6</v>
      </c>
      <c r="E6" s="11">
        <v>2980.8</v>
      </c>
      <c r="F6" s="12">
        <v>429.1</v>
      </c>
      <c r="G6" s="11">
        <v>150</v>
      </c>
      <c r="H6" s="11">
        <f t="shared" si="0"/>
        <v>6981.6</v>
      </c>
      <c r="I6" s="13"/>
      <c r="J6" s="24">
        <v>45722</v>
      </c>
      <c r="K6" s="14" t="s">
        <v>46</v>
      </c>
      <c r="L6" s="20"/>
      <c r="M6" s="21">
        <v>240</v>
      </c>
      <c r="N6" s="17" t="s">
        <v>17</v>
      </c>
      <c r="O6" s="155" t="s">
        <v>21</v>
      </c>
      <c r="P6" s="72" t="s">
        <v>22</v>
      </c>
    </row>
    <row r="7" spans="1:16" ht="15" x14ac:dyDescent="0.25">
      <c r="A7" s="86">
        <v>45727</v>
      </c>
      <c r="B7" s="22" t="s">
        <v>385</v>
      </c>
      <c r="C7" s="11">
        <v>0</v>
      </c>
      <c r="D7" s="11">
        <v>9</v>
      </c>
      <c r="E7" s="11">
        <v>23</v>
      </c>
      <c r="F7" s="12">
        <v>0</v>
      </c>
      <c r="G7" s="11">
        <v>120</v>
      </c>
      <c r="H7" s="11">
        <f t="shared" si="0"/>
        <v>152</v>
      </c>
      <c r="I7" s="13"/>
      <c r="J7" s="24">
        <v>45722</v>
      </c>
      <c r="K7" s="14" t="s">
        <v>144</v>
      </c>
      <c r="L7" s="20"/>
      <c r="M7" s="21">
        <v>35</v>
      </c>
      <c r="N7" s="17" t="s">
        <v>17</v>
      </c>
      <c r="O7" s="155" t="s">
        <v>21</v>
      </c>
      <c r="P7" s="72" t="s">
        <v>22</v>
      </c>
    </row>
    <row r="8" spans="1:16" ht="15" x14ac:dyDescent="0.25">
      <c r="A8" s="86">
        <v>45728</v>
      </c>
      <c r="B8" s="22" t="s">
        <v>386</v>
      </c>
      <c r="C8" s="11">
        <v>110</v>
      </c>
      <c r="D8" s="11">
        <v>307.89999999999998</v>
      </c>
      <c r="E8" s="11">
        <v>822.2</v>
      </c>
      <c r="F8" s="12">
        <v>165.4</v>
      </c>
      <c r="G8" s="11">
        <v>0</v>
      </c>
      <c r="H8" s="11">
        <f t="shared" si="0"/>
        <v>1405.5</v>
      </c>
      <c r="I8" s="13"/>
      <c r="J8" s="24">
        <v>45722</v>
      </c>
      <c r="K8" s="14" t="s">
        <v>101</v>
      </c>
      <c r="L8" s="20"/>
      <c r="M8" s="21">
        <v>120</v>
      </c>
      <c r="N8" s="17" t="s">
        <v>17</v>
      </c>
      <c r="O8" s="155" t="s">
        <v>21</v>
      </c>
      <c r="P8" s="72" t="s">
        <v>22</v>
      </c>
    </row>
    <row r="9" spans="1:16" ht="15" x14ac:dyDescent="0.25">
      <c r="A9" s="86">
        <v>45729</v>
      </c>
      <c r="B9" s="22" t="s">
        <v>169</v>
      </c>
      <c r="C9" s="11">
        <v>361</v>
      </c>
      <c r="D9" s="11">
        <v>1287.5</v>
      </c>
      <c r="E9" s="11">
        <v>1621.1</v>
      </c>
      <c r="F9" s="12">
        <v>258.5</v>
      </c>
      <c r="G9" s="11">
        <v>245</v>
      </c>
      <c r="H9" s="11">
        <f t="shared" si="0"/>
        <v>3773.1</v>
      </c>
      <c r="I9" s="13"/>
      <c r="J9" s="24">
        <v>45723</v>
      </c>
      <c r="K9" s="14" t="s">
        <v>315</v>
      </c>
      <c r="L9" s="20" t="s">
        <v>16</v>
      </c>
      <c r="M9" s="21">
        <v>500</v>
      </c>
      <c r="N9" s="17" t="s">
        <v>17</v>
      </c>
      <c r="O9" s="18" t="s">
        <v>18</v>
      </c>
      <c r="P9" s="30" t="s">
        <v>19</v>
      </c>
    </row>
    <row r="10" spans="1:16" ht="15" x14ac:dyDescent="0.25">
      <c r="A10" s="86">
        <v>45732</v>
      </c>
      <c r="B10" s="22" t="s">
        <v>100</v>
      </c>
      <c r="C10" s="11">
        <v>520</v>
      </c>
      <c r="D10" s="11">
        <v>1296</v>
      </c>
      <c r="E10" s="11">
        <v>1896</v>
      </c>
      <c r="F10" s="12">
        <v>322.5</v>
      </c>
      <c r="G10" s="11">
        <v>95</v>
      </c>
      <c r="H10" s="11">
        <f t="shared" si="0"/>
        <v>4129.5</v>
      </c>
      <c r="I10" s="13"/>
      <c r="J10" s="156">
        <v>45724</v>
      </c>
      <c r="K10" s="125" t="s">
        <v>281</v>
      </c>
      <c r="L10" s="126" t="s">
        <v>16</v>
      </c>
      <c r="M10" s="127">
        <v>983.2</v>
      </c>
      <c r="N10" s="128" t="s">
        <v>17</v>
      </c>
      <c r="O10" s="157" t="s">
        <v>320</v>
      </c>
      <c r="P10" s="130" t="s">
        <v>184</v>
      </c>
    </row>
    <row r="11" spans="1:16" ht="15" x14ac:dyDescent="0.25">
      <c r="A11" s="86">
        <v>45735</v>
      </c>
      <c r="B11" s="22" t="s">
        <v>386</v>
      </c>
      <c r="C11" s="11">
        <v>44</v>
      </c>
      <c r="D11" s="11">
        <v>348.5</v>
      </c>
      <c r="E11" s="11">
        <v>323.60000000000002</v>
      </c>
      <c r="F11" s="12">
        <v>190.7</v>
      </c>
      <c r="G11" s="11">
        <v>0</v>
      </c>
      <c r="H11" s="11">
        <f t="shared" si="0"/>
        <v>906.8</v>
      </c>
      <c r="I11" s="13"/>
      <c r="J11" s="156">
        <v>45725</v>
      </c>
      <c r="K11" s="125" t="s">
        <v>387</v>
      </c>
      <c r="L11" s="131" t="s">
        <v>16</v>
      </c>
      <c r="M11" s="127">
        <v>680</v>
      </c>
      <c r="N11" s="128" t="s">
        <v>17</v>
      </c>
      <c r="O11" s="134" t="s">
        <v>18</v>
      </c>
      <c r="P11" s="130" t="s">
        <v>19</v>
      </c>
    </row>
    <row r="12" spans="1:16" ht="15" x14ac:dyDescent="0.25">
      <c r="A12" s="86">
        <v>45736</v>
      </c>
      <c r="B12" s="22" t="s">
        <v>169</v>
      </c>
      <c r="C12" s="11">
        <v>603</v>
      </c>
      <c r="D12" s="11">
        <v>1604.7</v>
      </c>
      <c r="E12" s="11">
        <v>1269.5999999999999</v>
      </c>
      <c r="F12" s="12">
        <v>341</v>
      </c>
      <c r="G12" s="11">
        <v>0</v>
      </c>
      <c r="H12" s="11">
        <f t="shared" si="0"/>
        <v>3818.2999999999997</v>
      </c>
      <c r="I12" s="13"/>
      <c r="J12" s="158">
        <v>45725</v>
      </c>
      <c r="K12" s="159" t="s">
        <v>101</v>
      </c>
      <c r="L12" s="160" t="s">
        <v>16</v>
      </c>
      <c r="M12" s="161">
        <v>120</v>
      </c>
      <c r="N12" s="128" t="s">
        <v>17</v>
      </c>
      <c r="O12" s="157" t="s">
        <v>21</v>
      </c>
      <c r="P12" s="133" t="s">
        <v>22</v>
      </c>
    </row>
    <row r="13" spans="1:16" ht="15" x14ac:dyDescent="0.25">
      <c r="A13" s="86">
        <v>45739</v>
      </c>
      <c r="B13" s="22" t="s">
        <v>100</v>
      </c>
      <c r="C13" s="11">
        <v>875</v>
      </c>
      <c r="D13" s="11">
        <v>2519.3000000000002</v>
      </c>
      <c r="E13" s="11">
        <v>2257</v>
      </c>
      <c r="F13" s="12">
        <v>553.70000000000005</v>
      </c>
      <c r="G13" s="11">
        <v>0</v>
      </c>
      <c r="H13" s="11">
        <f t="shared" si="0"/>
        <v>6205</v>
      </c>
      <c r="I13" s="13"/>
      <c r="J13" s="156">
        <v>45725</v>
      </c>
      <c r="K13" s="125" t="s">
        <v>144</v>
      </c>
      <c r="L13" s="131"/>
      <c r="M13" s="127">
        <v>35</v>
      </c>
      <c r="N13" s="128" t="s">
        <v>17</v>
      </c>
      <c r="O13" s="157" t="s">
        <v>21</v>
      </c>
      <c r="P13" s="133" t="s">
        <v>22</v>
      </c>
    </row>
    <row r="14" spans="1:16" ht="15" x14ac:dyDescent="0.25">
      <c r="A14" s="86">
        <v>45742</v>
      </c>
      <c r="B14" s="22" t="s">
        <v>386</v>
      </c>
      <c r="C14" s="12">
        <v>12</v>
      </c>
      <c r="D14" s="12">
        <v>894.1</v>
      </c>
      <c r="E14" s="12">
        <v>1299.2</v>
      </c>
      <c r="F14" s="12">
        <v>235</v>
      </c>
      <c r="G14" s="11">
        <v>0</v>
      </c>
      <c r="H14" s="27">
        <f t="shared" si="0"/>
        <v>2440.3000000000002</v>
      </c>
      <c r="I14" s="13"/>
      <c r="J14" s="24">
        <v>45726</v>
      </c>
      <c r="K14" s="14" t="s">
        <v>388</v>
      </c>
      <c r="L14" s="20"/>
      <c r="M14" s="12">
        <v>3975</v>
      </c>
      <c r="N14" s="17" t="s">
        <v>17</v>
      </c>
      <c r="O14" s="18" t="s">
        <v>190</v>
      </c>
      <c r="P14" s="30" t="s">
        <v>184</v>
      </c>
    </row>
    <row r="15" spans="1:16" ht="15" x14ac:dyDescent="0.25">
      <c r="A15" s="86">
        <v>45743</v>
      </c>
      <c r="B15" s="22" t="s">
        <v>169</v>
      </c>
      <c r="C15" s="11">
        <v>245</v>
      </c>
      <c r="D15" s="11">
        <v>539.9</v>
      </c>
      <c r="E15" s="11">
        <v>1363.2</v>
      </c>
      <c r="F15" s="28">
        <v>569.4</v>
      </c>
      <c r="G15" s="11">
        <v>0</v>
      </c>
      <c r="H15" s="162">
        <f t="shared" si="0"/>
        <v>2717.5</v>
      </c>
      <c r="I15" s="13"/>
      <c r="J15" s="158">
        <v>45726</v>
      </c>
      <c r="K15" s="159" t="s">
        <v>389</v>
      </c>
      <c r="L15" s="163" t="s">
        <v>16</v>
      </c>
      <c r="M15" s="140">
        <v>3500</v>
      </c>
      <c r="N15" s="134" t="s">
        <v>17</v>
      </c>
      <c r="O15" s="157" t="s">
        <v>293</v>
      </c>
      <c r="P15" s="135" t="s">
        <v>19</v>
      </c>
    </row>
    <row r="16" spans="1:16" ht="15" x14ac:dyDescent="0.25">
      <c r="A16" s="86">
        <v>45746</v>
      </c>
      <c r="B16" s="22" t="s">
        <v>100</v>
      </c>
      <c r="C16" s="11">
        <v>641</v>
      </c>
      <c r="D16" s="11">
        <v>1356.8</v>
      </c>
      <c r="E16" s="11">
        <v>1188.3</v>
      </c>
      <c r="F16" s="12">
        <v>355.9</v>
      </c>
      <c r="G16" s="11">
        <v>0</v>
      </c>
      <c r="H16" s="140">
        <f t="shared" si="0"/>
        <v>3542</v>
      </c>
      <c r="I16" s="13"/>
      <c r="J16" s="24">
        <v>45726</v>
      </c>
      <c r="K16" s="34" t="s">
        <v>390</v>
      </c>
      <c r="L16" s="35"/>
      <c r="M16" s="11">
        <v>752.8</v>
      </c>
      <c r="N16" s="17" t="s">
        <v>17</v>
      </c>
      <c r="O16" s="18" t="s">
        <v>391</v>
      </c>
      <c r="P16" s="30" t="s">
        <v>19</v>
      </c>
    </row>
    <row r="17" spans="1:16" ht="15" x14ac:dyDescent="0.25">
      <c r="A17" s="146"/>
      <c r="B17" s="146"/>
      <c r="C17" s="146"/>
      <c r="D17" s="146"/>
      <c r="E17" s="146"/>
      <c r="F17" s="146"/>
      <c r="G17" s="146"/>
      <c r="H17" s="146"/>
      <c r="I17" s="13"/>
      <c r="J17" s="24">
        <v>45728</v>
      </c>
      <c r="K17" s="14" t="s">
        <v>85</v>
      </c>
      <c r="L17" s="20" t="s">
        <v>16</v>
      </c>
      <c r="M17" s="12">
        <v>153.38999999999999</v>
      </c>
      <c r="N17" s="17" t="s">
        <v>17</v>
      </c>
      <c r="O17" s="89" t="s">
        <v>252</v>
      </c>
      <c r="P17" s="30" t="s">
        <v>19</v>
      </c>
    </row>
    <row r="18" spans="1:16" ht="15" x14ac:dyDescent="0.25">
      <c r="A18" s="146"/>
      <c r="B18" s="146"/>
      <c r="C18" s="140"/>
      <c r="D18" s="11"/>
      <c r="E18" s="11"/>
      <c r="F18" s="12"/>
      <c r="G18" s="11"/>
      <c r="H18" s="11"/>
      <c r="I18" s="13"/>
      <c r="J18" s="24">
        <v>45728</v>
      </c>
      <c r="K18" s="14" t="s">
        <v>270</v>
      </c>
      <c r="L18" s="15" t="s">
        <v>16</v>
      </c>
      <c r="M18" s="28">
        <v>363.85</v>
      </c>
      <c r="N18" s="17" t="s">
        <v>17</v>
      </c>
      <c r="O18" s="18" t="s">
        <v>18</v>
      </c>
      <c r="P18" s="30" t="s">
        <v>19</v>
      </c>
    </row>
    <row r="19" spans="1:16" ht="15" x14ac:dyDescent="0.25">
      <c r="A19" s="146"/>
      <c r="B19" s="146"/>
      <c r="C19" s="140"/>
      <c r="D19" s="11"/>
      <c r="E19" s="11"/>
      <c r="F19" s="12"/>
      <c r="G19" s="11"/>
      <c r="H19" s="11"/>
      <c r="I19" s="13"/>
      <c r="J19" s="24">
        <v>45729</v>
      </c>
      <c r="K19" s="14" t="s">
        <v>101</v>
      </c>
      <c r="L19" s="15"/>
      <c r="M19" s="28">
        <v>120</v>
      </c>
      <c r="N19" s="17" t="s">
        <v>17</v>
      </c>
      <c r="O19" s="25" t="s">
        <v>21</v>
      </c>
      <c r="P19" s="133" t="s">
        <v>22</v>
      </c>
    </row>
    <row r="20" spans="1:16" ht="15" x14ac:dyDescent="0.25">
      <c r="A20" s="146"/>
      <c r="B20" s="146"/>
      <c r="C20" s="140"/>
      <c r="D20" s="11"/>
      <c r="E20" s="11"/>
      <c r="F20" s="12"/>
      <c r="G20" s="11"/>
      <c r="H20" s="11"/>
      <c r="I20" s="13"/>
      <c r="J20" s="24">
        <v>45729</v>
      </c>
      <c r="K20" s="14" t="s">
        <v>144</v>
      </c>
      <c r="L20" s="15"/>
      <c r="M20" s="28">
        <v>70</v>
      </c>
      <c r="N20" s="17" t="s">
        <v>17</v>
      </c>
      <c r="O20" s="25" t="s">
        <v>21</v>
      </c>
      <c r="P20" s="133" t="s">
        <v>22</v>
      </c>
    </row>
    <row r="21" spans="1:16" ht="15" x14ac:dyDescent="0.25">
      <c r="A21" s="146"/>
      <c r="B21" s="146"/>
      <c r="C21" s="140"/>
      <c r="D21" s="11"/>
      <c r="E21" s="11"/>
      <c r="F21" s="12"/>
      <c r="G21" s="11"/>
      <c r="H21" s="11"/>
      <c r="I21" s="13"/>
      <c r="J21" s="24">
        <v>45729</v>
      </c>
      <c r="K21" s="14" t="s">
        <v>392</v>
      </c>
      <c r="L21" s="15"/>
      <c r="M21" s="28">
        <v>120</v>
      </c>
      <c r="N21" s="17" t="s">
        <v>17</v>
      </c>
      <c r="O21" s="25" t="s">
        <v>21</v>
      </c>
      <c r="P21" s="133" t="s">
        <v>22</v>
      </c>
    </row>
    <row r="22" spans="1:16" ht="15" x14ac:dyDescent="0.25">
      <c r="A22" s="146"/>
      <c r="B22" s="146"/>
      <c r="C22" s="140"/>
      <c r="D22" s="11"/>
      <c r="E22" s="11"/>
      <c r="F22" s="12"/>
      <c r="G22" s="11"/>
      <c r="H22" s="11"/>
      <c r="I22" s="13"/>
      <c r="J22" s="24">
        <v>45730</v>
      </c>
      <c r="K22" s="14" t="s">
        <v>72</v>
      </c>
      <c r="L22" s="15"/>
      <c r="M22" s="28">
        <v>240</v>
      </c>
      <c r="N22" s="17" t="s">
        <v>17</v>
      </c>
      <c r="O22" s="25" t="s">
        <v>21</v>
      </c>
      <c r="P22" s="133" t="s">
        <v>22</v>
      </c>
    </row>
    <row r="23" spans="1:16" ht="15" x14ac:dyDescent="0.25">
      <c r="A23" s="146"/>
      <c r="B23" s="146"/>
      <c r="C23" s="146"/>
      <c r="D23" s="164"/>
      <c r="E23" s="164"/>
      <c r="F23" s="164"/>
      <c r="G23" s="164"/>
      <c r="H23" s="164"/>
      <c r="I23" s="13"/>
      <c r="J23" s="24">
        <v>45731</v>
      </c>
      <c r="K23" s="14" t="s">
        <v>393</v>
      </c>
      <c r="L23" s="20"/>
      <c r="M23" s="12">
        <v>285</v>
      </c>
      <c r="N23" s="17" t="s">
        <v>17</v>
      </c>
      <c r="O23" s="18" t="s">
        <v>18</v>
      </c>
      <c r="P23" s="130" t="s">
        <v>19</v>
      </c>
    </row>
    <row r="24" spans="1:16" ht="15" x14ac:dyDescent="0.25">
      <c r="A24" s="146"/>
      <c r="B24" s="146"/>
      <c r="C24" s="146"/>
      <c r="D24" s="164"/>
      <c r="E24" s="164"/>
      <c r="F24" s="164"/>
      <c r="G24" s="164"/>
      <c r="H24" s="164"/>
      <c r="I24" s="13"/>
      <c r="J24" s="24">
        <v>45732</v>
      </c>
      <c r="K24" s="14" t="s">
        <v>101</v>
      </c>
      <c r="L24" s="15"/>
      <c r="M24" s="28">
        <v>120</v>
      </c>
      <c r="N24" s="17" t="s">
        <v>17</v>
      </c>
      <c r="O24" s="25" t="s">
        <v>21</v>
      </c>
      <c r="P24" s="133" t="s">
        <v>22</v>
      </c>
    </row>
    <row r="25" spans="1:16" ht="15" x14ac:dyDescent="0.25">
      <c r="A25" s="146"/>
      <c r="B25" s="146"/>
      <c r="C25" s="146"/>
      <c r="D25" s="164"/>
      <c r="E25" s="164"/>
      <c r="F25" s="164"/>
      <c r="G25" s="164"/>
      <c r="H25" s="164"/>
      <c r="I25" s="13"/>
      <c r="J25" s="24">
        <v>45732</v>
      </c>
      <c r="K25" s="14" t="s">
        <v>144</v>
      </c>
      <c r="L25" s="15"/>
      <c r="M25" s="28">
        <v>35</v>
      </c>
      <c r="N25" s="17" t="s">
        <v>17</v>
      </c>
      <c r="O25" s="25" t="s">
        <v>21</v>
      </c>
      <c r="P25" s="133" t="s">
        <v>22</v>
      </c>
    </row>
    <row r="26" spans="1:16" ht="15" x14ac:dyDescent="0.25">
      <c r="A26" s="146"/>
      <c r="B26" s="146"/>
      <c r="C26" s="146"/>
      <c r="D26" s="164"/>
      <c r="E26" s="164"/>
      <c r="F26" s="164"/>
      <c r="G26" s="164"/>
      <c r="H26" s="164"/>
      <c r="I26" s="13"/>
      <c r="J26" s="24">
        <v>45732</v>
      </c>
      <c r="K26" s="14" t="s">
        <v>394</v>
      </c>
      <c r="L26" s="15"/>
      <c r="M26" s="28">
        <v>65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88"/>
      <c r="B27" s="22"/>
      <c r="C27" s="146"/>
      <c r="D27" s="164"/>
      <c r="E27" s="164"/>
      <c r="F27" s="164"/>
      <c r="G27" s="164"/>
      <c r="H27" s="164"/>
      <c r="I27" s="13"/>
      <c r="J27" s="24">
        <v>45733</v>
      </c>
      <c r="K27" s="14" t="s">
        <v>79</v>
      </c>
      <c r="L27" s="15" t="s">
        <v>16</v>
      </c>
      <c r="M27" s="28">
        <v>3154.21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88" t="s">
        <v>16</v>
      </c>
      <c r="B28" s="22" t="s">
        <v>16</v>
      </c>
      <c r="C28" s="146"/>
      <c r="D28" s="146"/>
      <c r="E28" s="146"/>
      <c r="F28" s="146"/>
      <c r="G28" s="146"/>
      <c r="H28" s="146"/>
      <c r="I28" s="13"/>
      <c r="J28" s="24">
        <v>45733</v>
      </c>
      <c r="K28" s="34" t="s">
        <v>116</v>
      </c>
      <c r="L28" s="35" t="s">
        <v>16</v>
      </c>
      <c r="M28" s="11">
        <v>151.19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88" t="s">
        <v>16</v>
      </c>
      <c r="B29" s="22" t="s">
        <v>16</v>
      </c>
      <c r="C29" s="140"/>
      <c r="D29" s="140"/>
      <c r="E29" s="140"/>
      <c r="F29" s="141"/>
      <c r="G29" s="140"/>
      <c r="H29" s="140"/>
      <c r="I29" s="13"/>
      <c r="J29" s="24">
        <v>45735</v>
      </c>
      <c r="K29" s="14" t="s">
        <v>395</v>
      </c>
      <c r="L29" s="20" t="s">
        <v>16</v>
      </c>
      <c r="M29" s="21">
        <v>422.5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86"/>
      <c r="B30" s="22"/>
      <c r="C30" s="164"/>
      <c r="D30" s="164"/>
      <c r="E30" s="164"/>
      <c r="F30" s="164"/>
      <c r="G30" s="164"/>
      <c r="H30" s="164"/>
      <c r="I30" s="13"/>
      <c r="J30" s="24">
        <v>45735</v>
      </c>
      <c r="K30" s="14" t="s">
        <v>174</v>
      </c>
      <c r="L30" s="20"/>
      <c r="M30" s="12">
        <v>941</v>
      </c>
      <c r="N30" s="17" t="s">
        <v>17</v>
      </c>
      <c r="O30" s="25" t="s">
        <v>21</v>
      </c>
      <c r="P30" s="72" t="s">
        <v>22</v>
      </c>
    </row>
    <row r="31" spans="1:16" ht="15" x14ac:dyDescent="0.25">
      <c r="A31" s="86"/>
      <c r="B31" s="22"/>
      <c r="C31" s="164"/>
      <c r="D31" s="164"/>
      <c r="E31" s="164"/>
      <c r="F31" s="164"/>
      <c r="G31" s="164"/>
      <c r="H31" s="164"/>
      <c r="I31" s="13"/>
      <c r="J31" s="24">
        <v>45735</v>
      </c>
      <c r="K31" s="14" t="s">
        <v>281</v>
      </c>
      <c r="L31" s="20"/>
      <c r="M31" s="16" t="s">
        <v>396</v>
      </c>
      <c r="N31" s="17" t="s">
        <v>344</v>
      </c>
      <c r="O31" s="18" t="s">
        <v>190</v>
      </c>
      <c r="P31" s="30" t="s">
        <v>19</v>
      </c>
    </row>
    <row r="32" spans="1:16" ht="15" x14ac:dyDescent="0.25">
      <c r="A32" s="88" t="s">
        <v>16</v>
      </c>
      <c r="B32" s="22" t="s">
        <v>16</v>
      </c>
      <c r="C32" s="11"/>
      <c r="D32" s="11"/>
      <c r="E32" s="11"/>
      <c r="F32" s="11"/>
      <c r="G32" s="11"/>
      <c r="H32" s="11"/>
      <c r="I32" s="9"/>
      <c r="J32" s="24">
        <v>45736</v>
      </c>
      <c r="K32" s="14" t="s">
        <v>376</v>
      </c>
      <c r="L32" s="20" t="s">
        <v>16</v>
      </c>
      <c r="M32" s="12">
        <v>400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8"/>
      <c r="B33" s="22"/>
      <c r="C33" s="11"/>
      <c r="D33" s="11"/>
      <c r="E33" s="11"/>
      <c r="F33" s="11"/>
      <c r="G33" s="11"/>
      <c r="H33" s="11"/>
      <c r="I33" s="9"/>
      <c r="J33" s="24">
        <v>45736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88"/>
      <c r="B34" s="22"/>
      <c r="C34" s="11"/>
      <c r="D34" s="11"/>
      <c r="E34" s="11"/>
      <c r="F34" s="11"/>
      <c r="G34" s="11"/>
      <c r="H34" s="11"/>
      <c r="I34" s="9"/>
      <c r="J34" s="24">
        <v>45736</v>
      </c>
      <c r="K34" s="14" t="s">
        <v>165</v>
      </c>
      <c r="L34" s="20"/>
      <c r="M34" s="21">
        <v>240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88"/>
      <c r="B35" s="22"/>
      <c r="C35" s="11"/>
      <c r="D35" s="11"/>
      <c r="E35" s="11"/>
      <c r="F35" s="11"/>
      <c r="G35" s="11"/>
      <c r="H35" s="11"/>
      <c r="I35" s="9"/>
      <c r="J35" s="24">
        <v>45736</v>
      </c>
      <c r="K35" s="14" t="s">
        <v>392</v>
      </c>
      <c r="L35" s="20"/>
      <c r="M35" s="21">
        <v>120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88"/>
      <c r="B36" s="22"/>
      <c r="C36" s="11"/>
      <c r="D36" s="11"/>
      <c r="E36" s="11"/>
      <c r="F36" s="11"/>
      <c r="G36" s="11"/>
      <c r="H36" s="11"/>
      <c r="I36" s="9"/>
      <c r="J36" s="24">
        <v>45736</v>
      </c>
      <c r="K36" s="14" t="s">
        <v>144</v>
      </c>
      <c r="L36" s="20"/>
      <c r="M36" s="21">
        <v>35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88"/>
      <c r="B37" s="22"/>
      <c r="C37" s="11"/>
      <c r="D37" s="11"/>
      <c r="E37" s="11"/>
      <c r="F37" s="11"/>
      <c r="G37" s="11"/>
      <c r="H37" s="11"/>
      <c r="I37" s="9"/>
      <c r="J37" s="24">
        <v>45737</v>
      </c>
      <c r="K37" s="14" t="s">
        <v>397</v>
      </c>
      <c r="L37" s="20"/>
      <c r="M37" s="21">
        <v>1650</v>
      </c>
      <c r="N37" s="17" t="s">
        <v>344</v>
      </c>
      <c r="O37" s="25" t="s">
        <v>320</v>
      </c>
      <c r="P37" s="30" t="s">
        <v>19</v>
      </c>
    </row>
    <row r="38" spans="1:16" ht="15" x14ac:dyDescent="0.25">
      <c r="A38" s="88"/>
      <c r="B38" s="22"/>
      <c r="C38" s="11"/>
      <c r="D38" s="11"/>
      <c r="E38" s="11"/>
      <c r="F38" s="11"/>
      <c r="G38" s="11"/>
      <c r="H38" s="11"/>
      <c r="I38" s="9"/>
      <c r="J38" s="24">
        <v>45738</v>
      </c>
      <c r="K38" s="14" t="s">
        <v>398</v>
      </c>
      <c r="L38" s="20"/>
      <c r="M38" s="21">
        <v>411</v>
      </c>
      <c r="N38" s="17" t="s">
        <v>17</v>
      </c>
      <c r="O38" s="25" t="s">
        <v>320</v>
      </c>
      <c r="P38" s="30" t="s">
        <v>19</v>
      </c>
    </row>
    <row r="39" spans="1:16" ht="15" x14ac:dyDescent="0.25">
      <c r="A39" s="88"/>
      <c r="B39" s="22"/>
      <c r="C39" s="11"/>
      <c r="D39" s="11"/>
      <c r="E39" s="11"/>
      <c r="F39" s="11"/>
      <c r="G39" s="11"/>
      <c r="H39" s="11"/>
      <c r="I39" s="9"/>
      <c r="J39" s="24">
        <v>45738</v>
      </c>
      <c r="K39" s="34" t="s">
        <v>399</v>
      </c>
      <c r="L39" s="35"/>
      <c r="M39" s="36">
        <v>547</v>
      </c>
      <c r="N39" s="17" t="s">
        <v>17</v>
      </c>
      <c r="O39" s="25" t="s">
        <v>320</v>
      </c>
      <c r="P39" s="30" t="s">
        <v>19</v>
      </c>
    </row>
    <row r="40" spans="1:16" ht="15" x14ac:dyDescent="0.25">
      <c r="A40" s="88"/>
      <c r="B40" s="22"/>
      <c r="C40" s="11"/>
      <c r="D40" s="11"/>
      <c r="E40" s="11"/>
      <c r="F40" s="11"/>
      <c r="G40" s="11"/>
      <c r="H40" s="11"/>
      <c r="I40" s="9"/>
      <c r="J40" s="24">
        <v>45738</v>
      </c>
      <c r="K40" s="34" t="s">
        <v>49</v>
      </c>
      <c r="L40" s="35"/>
      <c r="M40" s="36">
        <v>345</v>
      </c>
      <c r="N40" s="17" t="s">
        <v>17</v>
      </c>
      <c r="O40" s="25" t="s">
        <v>320</v>
      </c>
      <c r="P40" s="30" t="s">
        <v>19</v>
      </c>
    </row>
    <row r="41" spans="1:16" ht="15" x14ac:dyDescent="0.25">
      <c r="A41" s="88"/>
      <c r="B41" s="22"/>
      <c r="C41" s="11"/>
      <c r="D41" s="11"/>
      <c r="E41" s="11"/>
      <c r="F41" s="11"/>
      <c r="G41" s="11"/>
      <c r="H41" s="11"/>
      <c r="I41" s="9"/>
      <c r="J41" s="24">
        <v>45738</v>
      </c>
      <c r="K41" s="34" t="s">
        <v>400</v>
      </c>
      <c r="L41" s="35"/>
      <c r="M41" s="36">
        <v>245</v>
      </c>
      <c r="N41" s="17" t="s">
        <v>17</v>
      </c>
      <c r="O41" s="25" t="s">
        <v>320</v>
      </c>
      <c r="P41" s="30" t="s">
        <v>19</v>
      </c>
    </row>
    <row r="42" spans="1:16" ht="15" x14ac:dyDescent="0.25">
      <c r="A42" s="88"/>
      <c r="B42" s="22"/>
      <c r="C42" s="11"/>
      <c r="D42" s="11"/>
      <c r="E42" s="11"/>
      <c r="F42" s="11"/>
      <c r="G42" s="11"/>
      <c r="H42" s="11"/>
      <c r="I42" s="9"/>
      <c r="J42" s="24">
        <v>45739</v>
      </c>
      <c r="K42" s="14" t="s">
        <v>101</v>
      </c>
      <c r="L42" s="20"/>
      <c r="M42" s="21">
        <v>120</v>
      </c>
      <c r="N42" s="17" t="s">
        <v>47</v>
      </c>
      <c r="O42" s="25" t="s">
        <v>21</v>
      </c>
      <c r="P42" s="72" t="s">
        <v>25</v>
      </c>
    </row>
    <row r="43" spans="1:16" ht="15" x14ac:dyDescent="0.25">
      <c r="A43" s="88" t="s">
        <v>16</v>
      </c>
      <c r="B43" s="22" t="s">
        <v>16</v>
      </c>
      <c r="C43" s="11"/>
      <c r="D43" s="11"/>
      <c r="E43" s="11"/>
      <c r="F43" s="11"/>
      <c r="G43" s="11"/>
      <c r="H43" s="11"/>
      <c r="I43" s="9"/>
      <c r="J43" s="24">
        <v>45740</v>
      </c>
      <c r="K43" s="34" t="s">
        <v>401</v>
      </c>
      <c r="L43" s="81"/>
      <c r="M43" s="11">
        <v>3112</v>
      </c>
      <c r="N43" s="18" t="s">
        <v>17</v>
      </c>
      <c r="O43" s="18" t="s">
        <v>18</v>
      </c>
      <c r="P43" s="19" t="s">
        <v>19</v>
      </c>
    </row>
    <row r="44" spans="1:16" ht="15" x14ac:dyDescent="0.25">
      <c r="A44" s="88" t="s">
        <v>16</v>
      </c>
      <c r="B44" s="22" t="s">
        <v>16</v>
      </c>
      <c r="C44" s="11"/>
      <c r="D44" s="11"/>
      <c r="E44" s="11"/>
      <c r="F44" s="11"/>
      <c r="G44" s="11"/>
      <c r="H44" s="11"/>
      <c r="I44" s="9"/>
      <c r="J44" s="24">
        <v>45741</v>
      </c>
      <c r="K44" s="14" t="s">
        <v>402</v>
      </c>
      <c r="L44" s="20" t="s">
        <v>16</v>
      </c>
      <c r="M44" s="21">
        <v>441.23</v>
      </c>
      <c r="N44" s="17" t="s">
        <v>17</v>
      </c>
      <c r="O44" s="89" t="s">
        <v>252</v>
      </c>
      <c r="P44" s="30" t="s">
        <v>19</v>
      </c>
    </row>
    <row r="45" spans="1:16" ht="15" x14ac:dyDescent="0.25">
      <c r="A45" s="88"/>
      <c r="B45" s="22"/>
      <c r="C45" s="11"/>
      <c r="D45" s="11"/>
      <c r="E45" s="11"/>
      <c r="F45" s="11"/>
      <c r="G45" s="11"/>
      <c r="H45" s="11"/>
      <c r="I45" s="9"/>
      <c r="J45" s="24">
        <v>45742</v>
      </c>
      <c r="K45" s="14" t="s">
        <v>403</v>
      </c>
      <c r="L45" s="20" t="s">
        <v>16</v>
      </c>
      <c r="M45" s="12">
        <v>466.66</v>
      </c>
      <c r="N45" s="17" t="s">
        <v>17</v>
      </c>
      <c r="O45" s="25" t="s">
        <v>293</v>
      </c>
      <c r="P45" s="30" t="s">
        <v>19</v>
      </c>
    </row>
    <row r="46" spans="1:16" ht="15" x14ac:dyDescent="0.25">
      <c r="A46" s="88"/>
      <c r="B46" s="22"/>
      <c r="C46" s="11"/>
      <c r="D46" s="11"/>
      <c r="E46" s="11"/>
      <c r="F46" s="11"/>
      <c r="G46" s="11"/>
      <c r="H46" s="11"/>
      <c r="I46" s="9"/>
      <c r="J46" s="24">
        <v>45743</v>
      </c>
      <c r="K46" s="14" t="s">
        <v>101</v>
      </c>
      <c r="L46" s="20"/>
      <c r="M46" s="12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88"/>
      <c r="B47" s="22"/>
      <c r="C47" s="11"/>
      <c r="D47" s="11"/>
      <c r="E47" s="11"/>
      <c r="F47" s="11"/>
      <c r="G47" s="11"/>
      <c r="H47" s="11"/>
      <c r="I47" s="9"/>
      <c r="J47" s="24">
        <v>45743</v>
      </c>
      <c r="K47" s="14" t="s">
        <v>392</v>
      </c>
      <c r="L47" s="20"/>
      <c r="M47" s="12">
        <v>120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88" t="s">
        <v>16</v>
      </c>
      <c r="B48" s="22" t="s">
        <v>16</v>
      </c>
      <c r="C48" s="11"/>
      <c r="D48" s="11"/>
      <c r="E48" s="11"/>
      <c r="F48" s="11"/>
      <c r="G48" s="11"/>
      <c r="H48" s="11"/>
      <c r="I48" s="9"/>
      <c r="J48" s="24">
        <v>45743</v>
      </c>
      <c r="K48" s="14" t="s">
        <v>84</v>
      </c>
      <c r="L48" s="20" t="s">
        <v>16</v>
      </c>
      <c r="M48" s="21">
        <v>240</v>
      </c>
      <c r="N48" s="17" t="s">
        <v>17</v>
      </c>
      <c r="O48" s="25" t="s">
        <v>21</v>
      </c>
      <c r="P48" s="72" t="s">
        <v>25</v>
      </c>
    </row>
    <row r="49" spans="1:26" ht="15" x14ac:dyDescent="0.25">
      <c r="A49" s="88" t="s">
        <v>16</v>
      </c>
      <c r="B49" s="22" t="s">
        <v>16</v>
      </c>
      <c r="C49" s="11"/>
      <c r="D49" s="11"/>
      <c r="E49" s="11"/>
      <c r="F49" s="11"/>
      <c r="G49" s="11"/>
      <c r="H49" s="11"/>
      <c r="I49" s="9"/>
      <c r="J49" s="24">
        <v>45743</v>
      </c>
      <c r="K49" s="34" t="s">
        <v>178</v>
      </c>
      <c r="L49" s="35" t="s">
        <v>16</v>
      </c>
      <c r="M49" s="11">
        <v>112</v>
      </c>
      <c r="N49" s="17" t="s">
        <v>17</v>
      </c>
      <c r="O49" s="18" t="s">
        <v>18</v>
      </c>
      <c r="P49" s="30" t="s">
        <v>19</v>
      </c>
    </row>
    <row r="50" spans="1:26" ht="15" x14ac:dyDescent="0.25">
      <c r="A50" s="88" t="s">
        <v>16</v>
      </c>
      <c r="B50" s="22" t="s">
        <v>16</v>
      </c>
      <c r="C50" s="11"/>
      <c r="D50" s="11"/>
      <c r="E50" s="11"/>
      <c r="F50" s="11"/>
      <c r="G50" s="11"/>
      <c r="H50" s="11"/>
      <c r="I50" s="9"/>
      <c r="J50" s="24">
        <v>45743</v>
      </c>
      <c r="K50" s="159" t="s">
        <v>26</v>
      </c>
      <c r="L50" s="165" t="s">
        <v>16</v>
      </c>
      <c r="M50" s="140">
        <v>575</v>
      </c>
      <c r="N50" s="128" t="s">
        <v>17</v>
      </c>
      <c r="O50" s="134" t="s">
        <v>18</v>
      </c>
      <c r="P50" s="130" t="s">
        <v>19</v>
      </c>
    </row>
    <row r="51" spans="1:2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45743</v>
      </c>
      <c r="K51" s="34" t="s">
        <v>281</v>
      </c>
      <c r="L51" s="35"/>
      <c r="M51" s="27" t="s">
        <v>404</v>
      </c>
      <c r="N51" s="17" t="s">
        <v>17</v>
      </c>
      <c r="O51" s="18" t="s">
        <v>18</v>
      </c>
      <c r="P51" s="72" t="s">
        <v>19</v>
      </c>
    </row>
    <row r="52" spans="1:2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45744</v>
      </c>
      <c r="K52" s="14" t="s">
        <v>329</v>
      </c>
      <c r="L52" s="20" t="s">
        <v>16</v>
      </c>
      <c r="M52" s="12">
        <v>1440</v>
      </c>
      <c r="N52" s="17" t="s">
        <v>17</v>
      </c>
      <c r="O52" s="89" t="s">
        <v>252</v>
      </c>
      <c r="P52" s="30" t="s">
        <v>19</v>
      </c>
    </row>
    <row r="53" spans="1:2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45744</v>
      </c>
      <c r="K53" s="34" t="s">
        <v>29</v>
      </c>
      <c r="L53" s="35" t="s">
        <v>16</v>
      </c>
      <c r="M53" s="11">
        <v>228.04</v>
      </c>
      <c r="N53" s="17" t="s">
        <v>17</v>
      </c>
      <c r="O53" s="89" t="s">
        <v>252</v>
      </c>
      <c r="P53" s="30" t="s">
        <v>19</v>
      </c>
    </row>
    <row r="54" spans="1:2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45744</v>
      </c>
      <c r="K54" s="34" t="s">
        <v>405</v>
      </c>
      <c r="L54" s="35"/>
      <c r="M54" s="11">
        <v>4587</v>
      </c>
      <c r="N54" s="17" t="s">
        <v>17</v>
      </c>
      <c r="O54" s="18" t="s">
        <v>18</v>
      </c>
      <c r="P54" s="72" t="s">
        <v>19</v>
      </c>
    </row>
    <row r="55" spans="1:2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78"/>
      <c r="K55" s="34"/>
      <c r="L55" s="35"/>
      <c r="M55" s="11"/>
      <c r="N55" s="17"/>
      <c r="O55" s="18"/>
      <c r="P55" s="72"/>
    </row>
    <row r="56" spans="1:26" ht="15" x14ac:dyDescent="0.25">
      <c r="A56" s="75"/>
      <c r="B56" s="22" t="s">
        <v>16</v>
      </c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11"/>
      <c r="N56" s="17"/>
      <c r="O56" s="18"/>
      <c r="P56" s="72"/>
    </row>
    <row r="57" spans="1:26" ht="15" x14ac:dyDescent="0.25">
      <c r="A57" s="37" t="s">
        <v>131</v>
      </c>
      <c r="B57" s="38"/>
      <c r="C57" s="39">
        <f t="shared" ref="C57:H57" si="1">SUM(C4:C56)</f>
        <v>4857.1000000000004</v>
      </c>
      <c r="D57" s="39">
        <f t="shared" si="1"/>
        <v>14439.7</v>
      </c>
      <c r="E57" s="39">
        <f t="shared" si="1"/>
        <v>17633.900000000001</v>
      </c>
      <c r="F57" s="39">
        <f t="shared" si="1"/>
        <v>3750.9</v>
      </c>
      <c r="G57" s="39">
        <f t="shared" si="1"/>
        <v>2995</v>
      </c>
      <c r="H57" s="39">
        <f t="shared" si="1"/>
        <v>43676.600000000006</v>
      </c>
      <c r="I57" s="9"/>
      <c r="J57" s="40" t="s">
        <v>30</v>
      </c>
      <c r="K57" s="41"/>
      <c r="L57" s="42">
        <f t="shared" ref="L57:M57" si="2">SUM(L4:L56)</f>
        <v>0</v>
      </c>
      <c r="M57" s="39">
        <f t="shared" si="2"/>
        <v>33507.07</v>
      </c>
      <c r="N57" s="43" t="s">
        <v>16</v>
      </c>
      <c r="O57" s="42" t="s">
        <v>16</v>
      </c>
      <c r="P57" s="79">
        <f>SUM(L57:O57)</f>
        <v>33507.07</v>
      </c>
    </row>
    <row r="58" spans="1:26" ht="12.7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26" ht="15" x14ac:dyDescent="0.25">
      <c r="A59" s="108"/>
      <c r="B59" s="109"/>
      <c r="C59" s="109"/>
      <c r="D59" s="109"/>
      <c r="E59" s="109"/>
      <c r="F59" s="109"/>
      <c r="G59" s="109"/>
      <c r="H59" s="110"/>
      <c r="I59" s="108"/>
      <c r="J59" s="108"/>
      <c r="K59" s="108"/>
      <c r="L59" s="108"/>
      <c r="M59" s="108"/>
      <c r="N59" s="108"/>
      <c r="O59" s="108"/>
      <c r="P59" s="108"/>
      <c r="Q59" s="111"/>
      <c r="R59" s="111"/>
      <c r="S59" s="111"/>
      <c r="T59" s="111"/>
      <c r="U59" s="111"/>
      <c r="V59" s="111"/>
      <c r="W59" s="111"/>
      <c r="X59" s="111"/>
      <c r="Y59" s="111"/>
      <c r="Z59" s="111"/>
    </row>
    <row r="60" spans="1:26" ht="15" x14ac:dyDescent="0.25">
      <c r="A60" s="108"/>
      <c r="B60" s="112"/>
      <c r="C60" s="113"/>
      <c r="D60" s="113"/>
      <c r="E60" s="113"/>
      <c r="F60" s="113"/>
      <c r="G60" s="113"/>
      <c r="H60" s="113"/>
      <c r="I60" s="108"/>
      <c r="J60" s="108"/>
      <c r="K60" s="108"/>
      <c r="L60" s="108"/>
      <c r="M60" s="108"/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1"/>
      <c r="Z60" s="111"/>
    </row>
    <row r="61" spans="1:26" ht="15" x14ac:dyDescent="0.25">
      <c r="A61" s="108"/>
      <c r="B61" s="108"/>
      <c r="C61" s="114"/>
      <c r="D61" s="115"/>
      <c r="E61" s="115"/>
      <c r="F61" s="116"/>
      <c r="G61" s="113"/>
      <c r="H61" s="108"/>
      <c r="I61" s="108"/>
      <c r="J61" s="108"/>
      <c r="K61" s="108"/>
      <c r="L61" s="108"/>
      <c r="M61" s="108"/>
      <c r="N61" s="108"/>
      <c r="O61" s="108"/>
      <c r="P61" s="108"/>
      <c r="Q61" s="111"/>
      <c r="R61" s="111"/>
      <c r="S61" s="111"/>
      <c r="T61" s="111"/>
      <c r="U61" s="111"/>
      <c r="V61" s="111"/>
      <c r="W61" s="111"/>
      <c r="X61" s="111"/>
      <c r="Y61" s="111"/>
      <c r="Z61" s="111"/>
    </row>
    <row r="62" spans="1:26" ht="15" x14ac:dyDescent="0.25">
      <c r="A62" s="108"/>
      <c r="B62" s="108"/>
      <c r="C62" s="108"/>
      <c r="D62" s="108"/>
      <c r="E62" s="108"/>
      <c r="F62" s="116"/>
      <c r="G62" s="116"/>
      <c r="H62" s="113"/>
      <c r="I62" s="108"/>
      <c r="J62" s="108"/>
      <c r="K62" s="108"/>
      <c r="L62" s="108"/>
      <c r="M62" s="108"/>
      <c r="N62" s="108"/>
      <c r="O62" s="108"/>
      <c r="P62" s="108"/>
      <c r="Q62" s="111"/>
      <c r="R62" s="111"/>
      <c r="S62" s="111"/>
      <c r="T62" s="111"/>
      <c r="U62" s="111"/>
      <c r="V62" s="111"/>
      <c r="W62" s="111"/>
      <c r="X62" s="111"/>
      <c r="Y62" s="111"/>
      <c r="Z62" s="111"/>
    </row>
    <row r="63" spans="1:26" ht="12.75" x14ac:dyDescent="0.2">
      <c r="A63" s="108"/>
      <c r="B63" s="108"/>
      <c r="C63" s="108"/>
      <c r="D63" s="114"/>
      <c r="E63" s="108"/>
      <c r="F63" s="108"/>
      <c r="G63" s="114"/>
      <c r="H63" s="114"/>
      <c r="I63" s="108"/>
      <c r="J63" s="108"/>
      <c r="K63" s="108"/>
      <c r="L63" s="108"/>
      <c r="M63" s="108"/>
      <c r="N63" s="108"/>
      <c r="O63" s="108"/>
      <c r="P63" s="108"/>
      <c r="Q63" s="111"/>
      <c r="R63" s="111"/>
      <c r="S63" s="111"/>
      <c r="T63" s="111"/>
      <c r="U63" s="111"/>
      <c r="V63" s="111"/>
      <c r="W63" s="111"/>
      <c r="X63" s="111"/>
      <c r="Y63" s="111"/>
      <c r="Z63" s="111"/>
    </row>
    <row r="64" spans="1:26" ht="15" x14ac:dyDescent="0.25">
      <c r="A64" s="108"/>
      <c r="B64" s="108"/>
      <c r="C64" s="108"/>
      <c r="D64" s="108"/>
      <c r="E64" s="108"/>
      <c r="F64" s="117"/>
      <c r="G64" s="117"/>
      <c r="H64" s="113"/>
      <c r="I64" s="108"/>
      <c r="J64" s="108"/>
      <c r="K64" s="108"/>
      <c r="L64" s="108"/>
      <c r="M64" s="108"/>
      <c r="N64" s="108"/>
      <c r="O64" s="108"/>
      <c r="P64" s="108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2.75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5" x14ac:dyDescent="0.25">
      <c r="A66" s="108"/>
      <c r="B66" s="108"/>
      <c r="C66" s="108"/>
      <c r="D66" s="108"/>
      <c r="E66" s="108"/>
      <c r="F66" s="118"/>
      <c r="G66" s="118"/>
      <c r="H66" s="119"/>
      <c r="I66" s="108"/>
      <c r="J66" s="108"/>
      <c r="K66" s="108"/>
      <c r="L66" s="108"/>
      <c r="M66" s="108"/>
      <c r="N66" s="108"/>
      <c r="O66" s="108"/>
      <c r="P66" s="108"/>
      <c r="Q66" s="111"/>
      <c r="R66" s="111"/>
      <c r="S66" s="111"/>
      <c r="T66" s="111"/>
      <c r="U66" s="111"/>
      <c r="V66" s="111"/>
      <c r="W66" s="111"/>
      <c r="X66" s="111"/>
      <c r="Y66" s="111"/>
      <c r="Z66" s="111"/>
    </row>
    <row r="67" spans="1:26" ht="12.75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11"/>
      <c r="R67" s="111"/>
      <c r="S67" s="111"/>
      <c r="T67" s="111"/>
      <c r="U67" s="111"/>
      <c r="V67" s="111"/>
      <c r="W67" s="111"/>
      <c r="X67" s="111"/>
      <c r="Y67" s="111"/>
      <c r="Z67" s="111"/>
    </row>
    <row r="68" spans="1:26" ht="15" x14ac:dyDescent="0.25">
      <c r="A68" s="108"/>
      <c r="B68" s="108"/>
      <c r="C68" s="108"/>
      <c r="D68" s="108"/>
      <c r="E68" s="108"/>
      <c r="F68" s="117"/>
      <c r="G68" s="117"/>
      <c r="H68" s="113"/>
      <c r="I68" s="108"/>
      <c r="J68" s="108"/>
      <c r="K68" s="108"/>
      <c r="L68" s="108"/>
      <c r="M68" s="108"/>
      <c r="N68" s="108"/>
      <c r="O68" s="108"/>
      <c r="P68" s="108"/>
      <c r="Q68" s="111"/>
      <c r="R68" s="111"/>
      <c r="S68" s="111"/>
      <c r="T68" s="111"/>
      <c r="U68" s="111"/>
      <c r="V68" s="111"/>
      <c r="W68" s="111"/>
      <c r="X68" s="111"/>
      <c r="Y68" s="111"/>
      <c r="Z68" s="111"/>
    </row>
    <row r="69" spans="1:26" ht="12.75" x14ac:dyDescent="0.2">
      <c r="A69" s="111"/>
      <c r="B69" s="108"/>
      <c r="C69" s="108"/>
      <c r="D69" s="108"/>
      <c r="E69" s="108"/>
      <c r="F69" s="108"/>
      <c r="G69" s="108"/>
      <c r="H69" s="108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</row>
    <row r="70" spans="1:26" ht="12.75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</row>
  </sheetData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98"/>
  <sheetViews>
    <sheetView tabSelected="1" workbookViewId="0"/>
  </sheetViews>
  <sheetFormatPr defaultColWidth="12.5703125" defaultRowHeight="15.75" customHeight="1" x14ac:dyDescent="0.2"/>
  <cols>
    <col min="1" max="1" width="6.28515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3.42578125" customWidth="1"/>
    <col min="12" max="13" width="11.85546875" customWidth="1"/>
    <col min="14" max="14" width="8.140625" customWidth="1"/>
    <col min="15" max="15" width="10.7109375" customWidth="1"/>
    <col min="16" max="16" width="9.42578125" customWidth="1"/>
  </cols>
  <sheetData>
    <row r="1" spans="1:16" ht="31.5" customHeight="1" x14ac:dyDescent="0.35">
      <c r="A1" s="149"/>
      <c r="B1" s="149"/>
      <c r="C1" s="149"/>
      <c r="D1" s="149"/>
      <c r="E1" s="166" t="s">
        <v>406</v>
      </c>
      <c r="F1" s="167"/>
      <c r="G1" s="167"/>
      <c r="H1" s="167"/>
      <c r="I1" s="103"/>
      <c r="J1" s="104"/>
      <c r="K1" s="154"/>
      <c r="L1" s="103"/>
      <c r="M1" s="103"/>
      <c r="N1" s="103"/>
      <c r="O1" s="103"/>
      <c r="P1" s="103"/>
    </row>
    <row r="2" spans="1:16" ht="21" x14ac:dyDescent="0.35">
      <c r="A2" s="210" t="s">
        <v>0</v>
      </c>
      <c r="B2" s="208"/>
      <c r="C2" s="208"/>
      <c r="D2" s="209"/>
      <c r="E2" s="101"/>
      <c r="F2" s="102"/>
      <c r="G2" s="102"/>
      <c r="H2" s="102"/>
      <c r="I2" s="103"/>
      <c r="J2" s="104" t="s">
        <v>1</v>
      </c>
      <c r="K2" s="154" t="s">
        <v>2</v>
      </c>
      <c r="L2" s="103"/>
      <c r="M2" s="103"/>
      <c r="N2" s="103"/>
      <c r="O2" s="103"/>
      <c r="P2" s="103"/>
    </row>
    <row r="3" spans="1:16" ht="15" x14ac:dyDescent="0.25">
      <c r="A3" s="6" t="s">
        <v>3</v>
      </c>
      <c r="B3" s="7" t="s">
        <v>0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/>
      <c r="J3" s="7" t="s">
        <v>3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10" t="s">
        <v>15</v>
      </c>
    </row>
    <row r="4" spans="1:16" ht="15" x14ac:dyDescent="0.25">
      <c r="A4" s="86">
        <v>45748</v>
      </c>
      <c r="B4" s="22" t="s">
        <v>407</v>
      </c>
      <c r="C4" s="11">
        <v>0</v>
      </c>
      <c r="D4" s="11">
        <v>0</v>
      </c>
      <c r="E4" s="11">
        <v>0</v>
      </c>
      <c r="F4" s="12">
        <v>0</v>
      </c>
      <c r="G4" s="11">
        <v>820</v>
      </c>
      <c r="H4" s="11">
        <f t="shared" ref="H4:H21" si="0">SUM(C4:G4)</f>
        <v>820</v>
      </c>
      <c r="I4" s="13"/>
      <c r="J4" s="24">
        <v>45749</v>
      </c>
      <c r="K4" s="14" t="s">
        <v>408</v>
      </c>
      <c r="L4" s="20" t="s">
        <v>16</v>
      </c>
      <c r="M4" s="21">
        <v>856.5</v>
      </c>
      <c r="N4" s="17" t="s">
        <v>17</v>
      </c>
      <c r="O4" s="71" t="s">
        <v>21</v>
      </c>
      <c r="P4" s="72" t="s">
        <v>25</v>
      </c>
    </row>
    <row r="5" spans="1:16" ht="15" x14ac:dyDescent="0.25">
      <c r="A5" s="86">
        <v>45749</v>
      </c>
      <c r="B5" s="22" t="s">
        <v>409</v>
      </c>
      <c r="C5" s="11">
        <v>214.5</v>
      </c>
      <c r="D5" s="11">
        <v>713.3</v>
      </c>
      <c r="E5" s="11">
        <v>1640.6</v>
      </c>
      <c r="F5" s="12">
        <v>131.30000000000001</v>
      </c>
      <c r="G5" s="11">
        <v>0</v>
      </c>
      <c r="H5" s="11">
        <f t="shared" si="0"/>
        <v>2699.7</v>
      </c>
      <c r="I5" s="13"/>
      <c r="J5" s="24">
        <v>45749</v>
      </c>
      <c r="K5" s="14" t="s">
        <v>49</v>
      </c>
      <c r="L5" s="168"/>
      <c r="M5" s="21">
        <v>333.98</v>
      </c>
      <c r="N5" s="17" t="s">
        <v>17</v>
      </c>
      <c r="O5" s="18" t="s">
        <v>18</v>
      </c>
      <c r="P5" s="30" t="s">
        <v>19</v>
      </c>
    </row>
    <row r="6" spans="1:16" ht="15" x14ac:dyDescent="0.25">
      <c r="A6" s="86">
        <v>45750</v>
      </c>
      <c r="B6" s="22" t="s">
        <v>28</v>
      </c>
      <c r="C6" s="11">
        <v>339</v>
      </c>
      <c r="D6" s="11">
        <v>1138.5</v>
      </c>
      <c r="E6" s="11">
        <v>1781.4</v>
      </c>
      <c r="F6" s="12">
        <v>166</v>
      </c>
      <c r="G6" s="11">
        <v>150</v>
      </c>
      <c r="H6" s="11">
        <f t="shared" si="0"/>
        <v>3574.9</v>
      </c>
      <c r="I6" s="169"/>
      <c r="J6" s="158">
        <v>45750</v>
      </c>
      <c r="K6" s="159" t="s">
        <v>410</v>
      </c>
      <c r="L6" s="160" t="s">
        <v>16</v>
      </c>
      <c r="M6" s="161">
        <v>105</v>
      </c>
      <c r="N6" s="17" t="s">
        <v>17</v>
      </c>
      <c r="O6" s="170" t="s">
        <v>21</v>
      </c>
      <c r="P6" s="133" t="s">
        <v>25</v>
      </c>
    </row>
    <row r="7" spans="1:16" ht="15" x14ac:dyDescent="0.25">
      <c r="A7" s="86">
        <v>45753</v>
      </c>
      <c r="B7" s="22" t="s">
        <v>24</v>
      </c>
      <c r="C7" s="11">
        <v>525</v>
      </c>
      <c r="D7" s="11">
        <v>1679.7</v>
      </c>
      <c r="E7" s="11">
        <v>2177.4</v>
      </c>
      <c r="F7" s="12">
        <v>445.3</v>
      </c>
      <c r="G7" s="11">
        <v>650</v>
      </c>
      <c r="H7" s="11">
        <f t="shared" si="0"/>
        <v>5477.4000000000005</v>
      </c>
      <c r="I7" s="13"/>
      <c r="J7" s="24">
        <v>45750</v>
      </c>
      <c r="K7" s="14" t="s">
        <v>101</v>
      </c>
      <c r="L7" s="20" t="s">
        <v>16</v>
      </c>
      <c r="M7" s="21">
        <v>120</v>
      </c>
      <c r="N7" s="17" t="s">
        <v>17</v>
      </c>
      <c r="O7" s="170" t="s">
        <v>21</v>
      </c>
      <c r="P7" s="133" t="s">
        <v>25</v>
      </c>
    </row>
    <row r="8" spans="1:16" ht="15" x14ac:dyDescent="0.25">
      <c r="A8" s="86">
        <v>45756</v>
      </c>
      <c r="B8" s="22" t="s">
        <v>409</v>
      </c>
      <c r="C8" s="11">
        <v>193</v>
      </c>
      <c r="D8" s="11">
        <v>1067.8</v>
      </c>
      <c r="E8" s="11">
        <v>1504.2</v>
      </c>
      <c r="F8" s="12">
        <v>399.8</v>
      </c>
      <c r="G8" s="11">
        <v>650</v>
      </c>
      <c r="H8" s="11">
        <f t="shared" si="0"/>
        <v>3814.8</v>
      </c>
      <c r="I8" s="13"/>
      <c r="J8" s="24">
        <v>45750</v>
      </c>
      <c r="K8" s="14" t="s">
        <v>392</v>
      </c>
      <c r="L8" s="20" t="s">
        <v>16</v>
      </c>
      <c r="M8" s="21">
        <v>120</v>
      </c>
      <c r="N8" s="17" t="s">
        <v>17</v>
      </c>
      <c r="O8" s="170" t="s">
        <v>21</v>
      </c>
      <c r="P8" s="133" t="s">
        <v>25</v>
      </c>
    </row>
    <row r="9" spans="1:16" ht="15" x14ac:dyDescent="0.25">
      <c r="A9" s="86">
        <v>45757</v>
      </c>
      <c r="B9" s="22" t="s">
        <v>28</v>
      </c>
      <c r="C9" s="11">
        <v>256</v>
      </c>
      <c r="D9" s="11">
        <v>483</v>
      </c>
      <c r="E9" s="11">
        <v>1832.3</v>
      </c>
      <c r="F9" s="12">
        <v>129.6</v>
      </c>
      <c r="G9" s="11">
        <v>500</v>
      </c>
      <c r="H9" s="11">
        <f t="shared" si="0"/>
        <v>3200.9</v>
      </c>
      <c r="I9" s="13"/>
      <c r="J9" s="24">
        <v>45750</v>
      </c>
      <c r="K9" s="14" t="s">
        <v>26</v>
      </c>
      <c r="L9" s="20"/>
      <c r="M9" s="16" t="s">
        <v>411</v>
      </c>
      <c r="N9" s="17" t="s">
        <v>17</v>
      </c>
      <c r="O9" s="134" t="s">
        <v>18</v>
      </c>
      <c r="P9" s="130" t="s">
        <v>19</v>
      </c>
    </row>
    <row r="10" spans="1:16" ht="15" x14ac:dyDescent="0.25">
      <c r="A10" s="86">
        <v>45759</v>
      </c>
      <c r="B10" s="22" t="s">
        <v>412</v>
      </c>
      <c r="C10" s="11">
        <v>784</v>
      </c>
      <c r="D10" s="11">
        <v>3034.3</v>
      </c>
      <c r="E10" s="11">
        <v>4337.8500000000004</v>
      </c>
      <c r="F10" s="12">
        <v>948</v>
      </c>
      <c r="G10" s="11">
        <v>350</v>
      </c>
      <c r="H10" s="11">
        <f t="shared" si="0"/>
        <v>9454.1500000000015</v>
      </c>
      <c r="I10" s="13"/>
      <c r="J10" s="24">
        <v>45751</v>
      </c>
      <c r="K10" s="14" t="s">
        <v>413</v>
      </c>
      <c r="L10" s="20" t="s">
        <v>16</v>
      </c>
      <c r="M10" s="21">
        <v>240</v>
      </c>
      <c r="N10" s="17" t="s">
        <v>17</v>
      </c>
      <c r="O10" s="71" t="s">
        <v>21</v>
      </c>
      <c r="P10" s="72" t="s">
        <v>25</v>
      </c>
    </row>
    <row r="11" spans="1:16" ht="15" x14ac:dyDescent="0.25">
      <c r="A11" s="86">
        <v>45760</v>
      </c>
      <c r="B11" s="22" t="s">
        <v>24</v>
      </c>
      <c r="C11" s="11">
        <v>851</v>
      </c>
      <c r="D11" s="11">
        <v>1750.6</v>
      </c>
      <c r="E11" s="11">
        <v>3460.2</v>
      </c>
      <c r="F11" s="12">
        <v>220.7</v>
      </c>
      <c r="G11" s="11">
        <v>700</v>
      </c>
      <c r="H11" s="11">
        <f t="shared" si="0"/>
        <v>6982.4999999999991</v>
      </c>
      <c r="I11" s="13"/>
      <c r="J11" s="24">
        <v>45752</v>
      </c>
      <c r="K11" s="14" t="s">
        <v>414</v>
      </c>
      <c r="L11" s="20" t="s">
        <v>16</v>
      </c>
      <c r="M11" s="21">
        <v>402.46</v>
      </c>
      <c r="N11" s="17" t="s">
        <v>17</v>
      </c>
      <c r="O11" s="71" t="s">
        <v>21</v>
      </c>
      <c r="P11" s="72" t="s">
        <v>25</v>
      </c>
    </row>
    <row r="12" spans="1:16" ht="15" x14ac:dyDescent="0.25">
      <c r="A12" s="86">
        <v>45763</v>
      </c>
      <c r="B12" s="22" t="s">
        <v>409</v>
      </c>
      <c r="C12" s="11">
        <v>204</v>
      </c>
      <c r="D12" s="11">
        <v>602.6</v>
      </c>
      <c r="E12" s="11">
        <v>1689.1</v>
      </c>
      <c r="F12" s="12">
        <v>157</v>
      </c>
      <c r="G12" s="11">
        <v>1090</v>
      </c>
      <c r="H12" s="11">
        <f t="shared" si="0"/>
        <v>3742.7</v>
      </c>
      <c r="I12" s="13"/>
      <c r="J12" s="24">
        <v>45752</v>
      </c>
      <c r="K12" s="34" t="s">
        <v>415</v>
      </c>
      <c r="L12" s="35"/>
      <c r="M12" s="36">
        <v>359.58</v>
      </c>
      <c r="N12" s="17" t="s">
        <v>17</v>
      </c>
      <c r="O12" s="18" t="s">
        <v>18</v>
      </c>
      <c r="P12" s="30" t="s">
        <v>19</v>
      </c>
    </row>
    <row r="13" spans="1:16" ht="15" x14ac:dyDescent="0.25">
      <c r="A13" s="86">
        <v>45764</v>
      </c>
      <c r="B13" s="22" t="s">
        <v>28</v>
      </c>
      <c r="C13" s="11">
        <v>363</v>
      </c>
      <c r="D13" s="11">
        <v>531.1</v>
      </c>
      <c r="E13" s="11">
        <v>730.5</v>
      </c>
      <c r="F13" s="12">
        <v>142.4</v>
      </c>
      <c r="G13" s="11">
        <v>245</v>
      </c>
      <c r="H13" s="11">
        <f t="shared" si="0"/>
        <v>2012</v>
      </c>
      <c r="I13" s="13"/>
      <c r="J13" s="24">
        <v>45752</v>
      </c>
      <c r="K13" s="34" t="s">
        <v>374</v>
      </c>
      <c r="L13" s="35"/>
      <c r="M13" s="36">
        <v>1000</v>
      </c>
      <c r="N13" s="17" t="s">
        <v>17</v>
      </c>
      <c r="O13" s="18" t="s">
        <v>18</v>
      </c>
      <c r="P13" s="30" t="s">
        <v>19</v>
      </c>
    </row>
    <row r="14" spans="1:16" ht="15" x14ac:dyDescent="0.25">
      <c r="A14" s="86">
        <v>45767</v>
      </c>
      <c r="B14" s="22" t="s">
        <v>24</v>
      </c>
      <c r="C14" s="11">
        <v>369</v>
      </c>
      <c r="D14" s="11">
        <v>445.1</v>
      </c>
      <c r="E14" s="11">
        <v>1668.1</v>
      </c>
      <c r="F14" s="12">
        <v>358.2</v>
      </c>
      <c r="G14" s="11">
        <v>270</v>
      </c>
      <c r="H14" s="11">
        <f t="shared" si="0"/>
        <v>3110.3999999999996</v>
      </c>
      <c r="I14" s="13"/>
      <c r="J14" s="24">
        <v>45753</v>
      </c>
      <c r="K14" s="14" t="s">
        <v>101</v>
      </c>
      <c r="L14" s="20" t="s">
        <v>16</v>
      </c>
      <c r="M14" s="21">
        <v>120</v>
      </c>
      <c r="N14" s="17" t="s">
        <v>17</v>
      </c>
      <c r="O14" s="71" t="s">
        <v>21</v>
      </c>
      <c r="P14" s="72" t="s">
        <v>25</v>
      </c>
    </row>
    <row r="15" spans="1:16" ht="15" x14ac:dyDescent="0.25">
      <c r="A15" s="86">
        <v>45770</v>
      </c>
      <c r="B15" s="22" t="s">
        <v>409</v>
      </c>
      <c r="C15" s="11">
        <v>330</v>
      </c>
      <c r="D15" s="11">
        <v>855.6</v>
      </c>
      <c r="E15" s="11">
        <v>1101.7</v>
      </c>
      <c r="F15" s="12">
        <v>133.9</v>
      </c>
      <c r="G15" s="11">
        <v>0</v>
      </c>
      <c r="H15" s="11">
        <f t="shared" si="0"/>
        <v>2421.2000000000003</v>
      </c>
      <c r="I15" s="13"/>
      <c r="J15" s="24">
        <v>45755</v>
      </c>
      <c r="K15" s="14" t="s">
        <v>315</v>
      </c>
      <c r="L15" s="20" t="s">
        <v>16</v>
      </c>
      <c r="M15" s="21">
        <v>500</v>
      </c>
      <c r="N15" s="17" t="s">
        <v>17</v>
      </c>
      <c r="O15" s="25" t="s">
        <v>293</v>
      </c>
      <c r="P15" s="30" t="s">
        <v>19</v>
      </c>
    </row>
    <row r="16" spans="1:16" ht="15" x14ac:dyDescent="0.25">
      <c r="A16" s="86">
        <v>45771</v>
      </c>
      <c r="B16" s="22" t="s">
        <v>28</v>
      </c>
      <c r="C16" s="11">
        <v>204</v>
      </c>
      <c r="D16" s="11">
        <v>665.3</v>
      </c>
      <c r="E16" s="11">
        <v>1213</v>
      </c>
      <c r="F16" s="12">
        <v>162.5</v>
      </c>
      <c r="G16" s="11">
        <v>0</v>
      </c>
      <c r="H16" s="11">
        <f t="shared" si="0"/>
        <v>2244.8000000000002</v>
      </c>
      <c r="I16" s="13"/>
      <c r="J16" s="24">
        <v>45755</v>
      </c>
      <c r="K16" s="34" t="s">
        <v>416</v>
      </c>
      <c r="L16" s="35"/>
      <c r="M16" s="36">
        <v>387.6</v>
      </c>
      <c r="N16" s="17" t="s">
        <v>17</v>
      </c>
      <c r="O16" s="25" t="s">
        <v>293</v>
      </c>
      <c r="P16" s="30" t="s">
        <v>19</v>
      </c>
    </row>
    <row r="17" spans="1:16" ht="15" x14ac:dyDescent="0.25">
      <c r="A17" s="86">
        <v>45772</v>
      </c>
      <c r="B17" s="22" t="s">
        <v>417</v>
      </c>
      <c r="C17" s="12">
        <v>0</v>
      </c>
      <c r="D17" s="12">
        <v>0</v>
      </c>
      <c r="E17" s="12">
        <v>0</v>
      </c>
      <c r="F17" s="12">
        <v>0</v>
      </c>
      <c r="G17" s="11">
        <v>600</v>
      </c>
      <c r="H17" s="27">
        <f t="shared" si="0"/>
        <v>600</v>
      </c>
      <c r="I17" s="13"/>
      <c r="J17" s="24">
        <v>45756</v>
      </c>
      <c r="K17" s="14" t="s">
        <v>418</v>
      </c>
      <c r="L17" s="20" t="s">
        <v>16</v>
      </c>
      <c r="M17" s="21">
        <v>680</v>
      </c>
      <c r="N17" s="17" t="s">
        <v>17</v>
      </c>
      <c r="O17" s="25" t="s">
        <v>293</v>
      </c>
      <c r="P17" s="30" t="s">
        <v>19</v>
      </c>
    </row>
    <row r="18" spans="1:16" ht="15" x14ac:dyDescent="0.25">
      <c r="A18" s="86">
        <v>45773</v>
      </c>
      <c r="B18" s="22" t="s">
        <v>419</v>
      </c>
      <c r="C18" s="11">
        <v>1149.0999999999999</v>
      </c>
      <c r="D18" s="11">
        <v>905.1</v>
      </c>
      <c r="E18" s="11">
        <v>2596.1999999999998</v>
      </c>
      <c r="F18" s="12">
        <v>797.6</v>
      </c>
      <c r="G18" s="11">
        <v>0</v>
      </c>
      <c r="H18" s="11">
        <f t="shared" si="0"/>
        <v>5448</v>
      </c>
      <c r="I18" s="13"/>
      <c r="J18" s="156">
        <v>45756</v>
      </c>
      <c r="K18" s="125" t="s">
        <v>178</v>
      </c>
      <c r="L18" s="131"/>
      <c r="M18" s="127">
        <v>399</v>
      </c>
      <c r="N18" s="128" t="s">
        <v>17</v>
      </c>
      <c r="O18" s="171" t="s">
        <v>293</v>
      </c>
      <c r="P18" s="130" t="s">
        <v>19</v>
      </c>
    </row>
    <row r="19" spans="1:16" ht="15" x14ac:dyDescent="0.25">
      <c r="A19" s="86">
        <v>45774</v>
      </c>
      <c r="B19" s="22" t="s">
        <v>24</v>
      </c>
      <c r="C19" s="11">
        <v>681.9</v>
      </c>
      <c r="D19" s="11">
        <v>1314.7</v>
      </c>
      <c r="E19" s="11">
        <v>1546.5</v>
      </c>
      <c r="F19" s="12">
        <v>300.2</v>
      </c>
      <c r="G19" s="11">
        <v>0</v>
      </c>
      <c r="H19" s="11">
        <f t="shared" si="0"/>
        <v>3843.2999999999997</v>
      </c>
      <c r="I19" s="13"/>
      <c r="J19" s="156">
        <v>45756</v>
      </c>
      <c r="K19" s="159" t="s">
        <v>49</v>
      </c>
      <c r="L19" s="165"/>
      <c r="M19" s="172">
        <v>1501</v>
      </c>
      <c r="N19" s="128" t="s">
        <v>17</v>
      </c>
      <c r="O19" s="171" t="s">
        <v>293</v>
      </c>
      <c r="P19" s="130" t="s">
        <v>19</v>
      </c>
    </row>
    <row r="20" spans="1:16" ht="15" x14ac:dyDescent="0.25">
      <c r="A20" s="86">
        <v>45776</v>
      </c>
      <c r="B20" s="22" t="s">
        <v>407</v>
      </c>
      <c r="C20" s="12">
        <v>0</v>
      </c>
      <c r="D20" s="12">
        <v>0</v>
      </c>
      <c r="E20" s="12">
        <v>0</v>
      </c>
      <c r="F20" s="12">
        <v>0</v>
      </c>
      <c r="G20" s="11">
        <v>150</v>
      </c>
      <c r="H20" s="27">
        <f t="shared" si="0"/>
        <v>150</v>
      </c>
      <c r="I20" s="13"/>
      <c r="J20" s="156">
        <v>45756</v>
      </c>
      <c r="K20" s="159" t="s">
        <v>26</v>
      </c>
      <c r="L20" s="165"/>
      <c r="M20" s="172">
        <v>1213.5</v>
      </c>
      <c r="N20" s="128" t="s">
        <v>17</v>
      </c>
      <c r="O20" s="171" t="s">
        <v>293</v>
      </c>
      <c r="P20" s="130" t="s">
        <v>19</v>
      </c>
    </row>
    <row r="21" spans="1:16" ht="15" x14ac:dyDescent="0.25">
      <c r="A21" s="86">
        <v>45777</v>
      </c>
      <c r="B21" s="22" t="s">
        <v>409</v>
      </c>
      <c r="C21" s="11">
        <v>106</v>
      </c>
      <c r="D21" s="11">
        <v>664.2</v>
      </c>
      <c r="E21" s="11">
        <v>1600</v>
      </c>
      <c r="F21" s="12">
        <v>160.30000000000001</v>
      </c>
      <c r="G21" s="11">
        <v>0</v>
      </c>
      <c r="H21" s="11">
        <f t="shared" si="0"/>
        <v>2530.5</v>
      </c>
      <c r="I21" s="13"/>
      <c r="J21" s="156">
        <v>45756</v>
      </c>
      <c r="K21" s="159" t="s">
        <v>420</v>
      </c>
      <c r="L21" s="165"/>
      <c r="M21" s="172">
        <v>100</v>
      </c>
      <c r="N21" s="128" t="s">
        <v>17</v>
      </c>
      <c r="O21" s="171" t="s">
        <v>293</v>
      </c>
      <c r="P21" s="130" t="s">
        <v>19</v>
      </c>
    </row>
    <row r="22" spans="1:16" ht="15" x14ac:dyDescent="0.25">
      <c r="A22" s="86"/>
      <c r="B22" s="22"/>
      <c r="C22" s="11"/>
      <c r="D22" s="11"/>
      <c r="E22" s="11"/>
      <c r="F22" s="28"/>
      <c r="G22" s="11"/>
      <c r="H22" s="11"/>
      <c r="I22" s="13"/>
      <c r="J22" s="24">
        <v>45756</v>
      </c>
      <c r="K22" s="34" t="s">
        <v>179</v>
      </c>
      <c r="L22" s="35"/>
      <c r="M22" s="36">
        <v>100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86"/>
      <c r="B23" s="22"/>
      <c r="C23" s="11"/>
      <c r="D23" s="11"/>
      <c r="E23" s="11"/>
      <c r="F23" s="28"/>
      <c r="G23" s="11"/>
      <c r="H23" s="11"/>
      <c r="I23" s="13"/>
      <c r="J23" s="173">
        <v>45757</v>
      </c>
      <c r="K23" s="34" t="s">
        <v>174</v>
      </c>
      <c r="L23" s="174"/>
      <c r="M23" s="11">
        <v>750</v>
      </c>
      <c r="N23" s="18" t="s">
        <v>17</v>
      </c>
      <c r="O23" s="71" t="s">
        <v>21</v>
      </c>
      <c r="P23" s="76" t="s">
        <v>25</v>
      </c>
    </row>
    <row r="24" spans="1:16" ht="15" x14ac:dyDescent="0.25">
      <c r="A24" s="86"/>
      <c r="B24" s="22"/>
      <c r="C24" s="11"/>
      <c r="D24" s="11"/>
      <c r="E24" s="11"/>
      <c r="F24" s="28"/>
      <c r="G24" s="11"/>
      <c r="H24" s="11"/>
      <c r="I24" s="13"/>
      <c r="J24" s="173">
        <v>45757</v>
      </c>
      <c r="K24" s="34" t="s">
        <v>421</v>
      </c>
      <c r="L24" s="174" t="s">
        <v>16</v>
      </c>
      <c r="M24" s="11">
        <v>70</v>
      </c>
      <c r="N24" s="18" t="s">
        <v>17</v>
      </c>
      <c r="O24" s="18" t="s">
        <v>18</v>
      </c>
      <c r="P24" s="19" t="s">
        <v>19</v>
      </c>
    </row>
    <row r="25" spans="1:16" ht="15" x14ac:dyDescent="0.25">
      <c r="A25" s="86"/>
      <c r="B25" s="22"/>
      <c r="C25" s="11"/>
      <c r="D25" s="11"/>
      <c r="E25" s="11"/>
      <c r="F25" s="28"/>
      <c r="G25" s="11"/>
      <c r="H25" s="11"/>
      <c r="I25" s="13"/>
      <c r="J25" s="173">
        <v>45757</v>
      </c>
      <c r="K25" s="34" t="s">
        <v>422</v>
      </c>
      <c r="L25" s="174" t="s">
        <v>16</v>
      </c>
      <c r="M25" s="11">
        <v>69</v>
      </c>
      <c r="N25" s="18" t="s">
        <v>17</v>
      </c>
      <c r="O25" s="18" t="s">
        <v>18</v>
      </c>
      <c r="P25" s="19" t="s">
        <v>19</v>
      </c>
    </row>
    <row r="26" spans="1:16" ht="15" x14ac:dyDescent="0.25">
      <c r="A26" s="86"/>
      <c r="B26" s="22"/>
      <c r="C26" s="11"/>
      <c r="D26" s="11"/>
      <c r="E26" s="11"/>
      <c r="F26" s="28"/>
      <c r="G26" s="11"/>
      <c r="H26" s="11"/>
      <c r="I26" s="13"/>
      <c r="J26" s="173">
        <v>45757</v>
      </c>
      <c r="K26" s="34" t="s">
        <v>101</v>
      </c>
      <c r="L26" s="174" t="s">
        <v>16</v>
      </c>
      <c r="M26" s="11">
        <v>120</v>
      </c>
      <c r="N26" s="18" t="s">
        <v>17</v>
      </c>
      <c r="O26" s="18" t="s">
        <v>18</v>
      </c>
      <c r="P26" s="19" t="s">
        <v>19</v>
      </c>
    </row>
    <row r="27" spans="1:16" ht="15" x14ac:dyDescent="0.25">
      <c r="A27" s="86"/>
      <c r="B27" s="22"/>
      <c r="C27" s="11"/>
      <c r="D27" s="11"/>
      <c r="E27" s="11"/>
      <c r="F27" s="28"/>
      <c r="G27" s="11"/>
      <c r="H27" s="11"/>
      <c r="I27" s="13"/>
      <c r="J27" s="173">
        <v>45757</v>
      </c>
      <c r="K27" s="34" t="s">
        <v>392</v>
      </c>
      <c r="L27" s="174" t="s">
        <v>16</v>
      </c>
      <c r="M27" s="11">
        <v>120</v>
      </c>
      <c r="N27" s="18" t="s">
        <v>17</v>
      </c>
      <c r="O27" s="71" t="s">
        <v>21</v>
      </c>
      <c r="P27" s="72" t="s">
        <v>25</v>
      </c>
    </row>
    <row r="28" spans="1:16" ht="15" x14ac:dyDescent="0.25">
      <c r="A28" s="86"/>
      <c r="B28" s="22"/>
      <c r="C28" s="11"/>
      <c r="D28" s="11"/>
      <c r="E28" s="11"/>
      <c r="F28" s="12"/>
      <c r="G28" s="11"/>
      <c r="H28" s="11"/>
      <c r="I28" s="13"/>
      <c r="J28" s="173">
        <v>45757</v>
      </c>
      <c r="K28" s="34" t="s">
        <v>253</v>
      </c>
      <c r="L28" s="174" t="s">
        <v>16</v>
      </c>
      <c r="M28" s="11">
        <v>3500</v>
      </c>
      <c r="N28" s="18" t="s">
        <v>17</v>
      </c>
      <c r="O28" s="25" t="s">
        <v>293</v>
      </c>
      <c r="P28" s="19" t="s">
        <v>19</v>
      </c>
    </row>
    <row r="29" spans="1:16" ht="15" x14ac:dyDescent="0.25">
      <c r="A29" s="86"/>
      <c r="B29" s="22"/>
      <c r="C29" s="11"/>
      <c r="D29" s="11"/>
      <c r="E29" s="11"/>
      <c r="F29" s="12"/>
      <c r="G29" s="11"/>
      <c r="H29" s="11"/>
      <c r="I29" s="13"/>
      <c r="J29" s="24">
        <v>45758</v>
      </c>
      <c r="K29" s="14" t="s">
        <v>423</v>
      </c>
      <c r="L29" s="15" t="s">
        <v>16</v>
      </c>
      <c r="M29" s="16">
        <v>240</v>
      </c>
      <c r="N29" s="18" t="s">
        <v>17</v>
      </c>
      <c r="O29" s="18" t="s">
        <v>18</v>
      </c>
      <c r="P29" s="30" t="s">
        <v>19</v>
      </c>
    </row>
    <row r="30" spans="1:16" ht="15" x14ac:dyDescent="0.25">
      <c r="A30" s="86"/>
      <c r="B30" s="22"/>
      <c r="C30" s="11"/>
      <c r="D30" s="11"/>
      <c r="E30" s="11"/>
      <c r="F30" s="12"/>
      <c r="G30" s="11"/>
      <c r="H30" s="11"/>
      <c r="I30" s="13"/>
      <c r="J30" s="24">
        <v>45759</v>
      </c>
      <c r="K30" s="14" t="s">
        <v>101</v>
      </c>
      <c r="L30" s="15"/>
      <c r="M30" s="28">
        <v>120</v>
      </c>
      <c r="N30" s="17" t="s">
        <v>17</v>
      </c>
      <c r="O30" s="71" t="s">
        <v>21</v>
      </c>
      <c r="P30" s="72" t="s">
        <v>25</v>
      </c>
    </row>
    <row r="31" spans="1:16" ht="15" x14ac:dyDescent="0.25">
      <c r="A31" s="86"/>
      <c r="B31" s="22"/>
      <c r="C31" s="11"/>
      <c r="D31" s="11"/>
      <c r="E31" s="11"/>
      <c r="F31" s="12"/>
      <c r="G31" s="11"/>
      <c r="H31" s="11"/>
      <c r="I31" s="13"/>
      <c r="J31" s="24">
        <v>45759</v>
      </c>
      <c r="K31" s="14" t="s">
        <v>424</v>
      </c>
      <c r="L31" s="15"/>
      <c r="M31" s="28">
        <v>120</v>
      </c>
      <c r="N31" s="17" t="s">
        <v>17</v>
      </c>
      <c r="O31" s="71" t="s">
        <v>21</v>
      </c>
      <c r="P31" s="72" t="s">
        <v>25</v>
      </c>
    </row>
    <row r="32" spans="1:16" ht="15" x14ac:dyDescent="0.25">
      <c r="A32" s="86"/>
      <c r="B32" s="22"/>
      <c r="C32" s="11"/>
      <c r="D32" s="11"/>
      <c r="E32" s="11"/>
      <c r="F32" s="12"/>
      <c r="G32" s="11"/>
      <c r="H32" s="11"/>
      <c r="I32" s="13"/>
      <c r="J32" s="24">
        <v>45759</v>
      </c>
      <c r="K32" s="14" t="s">
        <v>270</v>
      </c>
      <c r="L32" s="15" t="s">
        <v>16</v>
      </c>
      <c r="M32" s="28">
        <v>231.01</v>
      </c>
      <c r="N32" s="17" t="s">
        <v>17</v>
      </c>
      <c r="O32" s="25" t="s">
        <v>293</v>
      </c>
      <c r="P32" s="30" t="s">
        <v>19</v>
      </c>
    </row>
    <row r="33" spans="1:16" ht="15" x14ac:dyDescent="0.25">
      <c r="A33" s="86"/>
      <c r="B33" s="22"/>
      <c r="C33" s="11"/>
      <c r="D33" s="11"/>
      <c r="E33" s="11"/>
      <c r="F33" s="12"/>
      <c r="G33" s="11"/>
      <c r="H33" s="11"/>
      <c r="I33" s="13"/>
      <c r="J33" s="24">
        <v>45759</v>
      </c>
      <c r="K33" s="34" t="s">
        <v>425</v>
      </c>
      <c r="L33" s="35"/>
      <c r="M33" s="11">
        <v>1890</v>
      </c>
      <c r="N33" s="17" t="s">
        <v>17</v>
      </c>
      <c r="O33" s="25" t="s">
        <v>293</v>
      </c>
      <c r="P33" s="30" t="s">
        <v>19</v>
      </c>
    </row>
    <row r="34" spans="1:16" ht="15" x14ac:dyDescent="0.25">
      <c r="A34" s="86"/>
      <c r="B34" s="22"/>
      <c r="C34" s="11"/>
      <c r="D34" s="11"/>
      <c r="E34" s="11"/>
      <c r="F34" s="12"/>
      <c r="G34" s="11"/>
      <c r="H34" s="11"/>
      <c r="I34" s="13"/>
      <c r="J34" s="24">
        <v>45759</v>
      </c>
      <c r="K34" s="34" t="s">
        <v>426</v>
      </c>
      <c r="L34" s="35"/>
      <c r="M34" s="11">
        <v>350</v>
      </c>
      <c r="N34" s="17" t="s">
        <v>17</v>
      </c>
      <c r="O34" s="25" t="s">
        <v>293</v>
      </c>
      <c r="P34" s="30" t="s">
        <v>19</v>
      </c>
    </row>
    <row r="35" spans="1:16" ht="15" x14ac:dyDescent="0.25">
      <c r="A35" s="86"/>
      <c r="B35" s="22"/>
      <c r="C35" s="11"/>
      <c r="D35" s="11"/>
      <c r="E35" s="11"/>
      <c r="F35" s="12"/>
      <c r="G35" s="11"/>
      <c r="H35" s="11"/>
      <c r="I35" s="13"/>
      <c r="J35" s="24">
        <v>45759</v>
      </c>
      <c r="K35" s="34" t="s">
        <v>178</v>
      </c>
      <c r="L35" s="35"/>
      <c r="M35" s="11">
        <v>325.89999999999998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86"/>
      <c r="B36" s="22"/>
      <c r="C36" s="11"/>
      <c r="D36" s="11"/>
      <c r="E36" s="11"/>
      <c r="F36" s="12"/>
      <c r="G36" s="11"/>
      <c r="H36" s="11"/>
      <c r="I36" s="13"/>
      <c r="J36" s="24">
        <v>45759</v>
      </c>
      <c r="K36" s="34" t="s">
        <v>427</v>
      </c>
      <c r="L36" s="35"/>
      <c r="M36" s="11">
        <v>814.7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86"/>
      <c r="B37" s="22"/>
      <c r="C37" s="11"/>
      <c r="D37" s="11"/>
      <c r="E37" s="11"/>
      <c r="F37" s="12"/>
      <c r="G37" s="11"/>
      <c r="H37" s="11"/>
      <c r="I37" s="13"/>
      <c r="J37" s="24">
        <v>45759</v>
      </c>
      <c r="K37" s="34" t="s">
        <v>205</v>
      </c>
      <c r="L37" s="35"/>
      <c r="M37" s="11">
        <v>750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86"/>
      <c r="B38" s="22"/>
      <c r="C38" s="11"/>
      <c r="D38" s="11"/>
      <c r="E38" s="11"/>
      <c r="F38" s="12"/>
      <c r="G38" s="11"/>
      <c r="H38" s="11"/>
      <c r="I38" s="13"/>
      <c r="J38" s="24">
        <v>45759</v>
      </c>
      <c r="K38" s="34" t="s">
        <v>428</v>
      </c>
      <c r="L38" s="35"/>
      <c r="M38" s="11">
        <v>600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146"/>
      <c r="B39" s="146"/>
      <c r="C39" s="146"/>
      <c r="D39" s="146"/>
      <c r="E39" s="146"/>
      <c r="F39" s="146"/>
      <c r="G39" s="146"/>
      <c r="H39" s="146"/>
      <c r="I39" s="13"/>
      <c r="J39" s="24">
        <v>45759</v>
      </c>
      <c r="K39" s="14" t="s">
        <v>85</v>
      </c>
      <c r="L39" s="20" t="s">
        <v>16</v>
      </c>
      <c r="M39" s="12">
        <v>153.04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146"/>
      <c r="B40" s="146"/>
      <c r="C40" s="146"/>
      <c r="D40" s="146"/>
      <c r="E40" s="146"/>
      <c r="F40" s="146"/>
      <c r="G40" s="146"/>
      <c r="H40" s="146"/>
      <c r="I40" s="13"/>
      <c r="J40" s="24">
        <v>45760</v>
      </c>
      <c r="K40" s="14" t="s">
        <v>429</v>
      </c>
      <c r="L40" s="15"/>
      <c r="M40" s="16">
        <v>296</v>
      </c>
      <c r="N40" s="17" t="s">
        <v>47</v>
      </c>
      <c r="O40" s="71" t="s">
        <v>21</v>
      </c>
      <c r="P40" s="72" t="s">
        <v>25</v>
      </c>
    </row>
    <row r="41" spans="1:16" ht="15" x14ac:dyDescent="0.25">
      <c r="A41" s="88"/>
      <c r="B41" s="22"/>
      <c r="C41" s="11"/>
      <c r="D41" s="11"/>
      <c r="E41" s="11"/>
      <c r="F41" s="12"/>
      <c r="G41" s="11"/>
      <c r="H41" s="11"/>
      <c r="I41" s="13"/>
      <c r="J41" s="24">
        <v>45760</v>
      </c>
      <c r="K41" s="14" t="s">
        <v>101</v>
      </c>
      <c r="L41" s="15" t="s">
        <v>16</v>
      </c>
      <c r="M41" s="16">
        <v>120</v>
      </c>
      <c r="N41" s="17" t="s">
        <v>47</v>
      </c>
      <c r="O41" s="71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45762</v>
      </c>
      <c r="K42" s="14" t="s">
        <v>79</v>
      </c>
      <c r="L42" s="15" t="s">
        <v>16</v>
      </c>
      <c r="M42" s="28">
        <v>2414.14</v>
      </c>
      <c r="N42" s="17" t="s">
        <v>47</v>
      </c>
      <c r="O42" s="95" t="s">
        <v>18</v>
      </c>
      <c r="P42" s="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45762</v>
      </c>
      <c r="K43" s="34" t="s">
        <v>430</v>
      </c>
      <c r="L43" s="35"/>
      <c r="M43" s="11">
        <v>120</v>
      </c>
      <c r="N43" s="17" t="s">
        <v>17</v>
      </c>
      <c r="O43" s="25" t="s">
        <v>293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45762</v>
      </c>
      <c r="K44" s="34" t="s">
        <v>431</v>
      </c>
      <c r="L44" s="35"/>
      <c r="M44" s="11">
        <v>295</v>
      </c>
      <c r="N44" s="17" t="s">
        <v>17</v>
      </c>
      <c r="O44" s="25" t="s">
        <v>293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45762</v>
      </c>
      <c r="K45" s="34" t="s">
        <v>432</v>
      </c>
      <c r="L45" s="35"/>
      <c r="M45" s="11">
        <v>590</v>
      </c>
      <c r="N45" s="17" t="s">
        <v>17</v>
      </c>
      <c r="O45" s="25" t="s">
        <v>293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45764</v>
      </c>
      <c r="K46" s="34" t="s">
        <v>101</v>
      </c>
      <c r="L46" s="35"/>
      <c r="M46" s="36">
        <v>120</v>
      </c>
      <c r="N46" s="17" t="s">
        <v>17</v>
      </c>
      <c r="O46" s="71" t="s">
        <v>21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45764</v>
      </c>
      <c r="K47" s="34" t="s">
        <v>392</v>
      </c>
      <c r="L47" s="35" t="s">
        <v>16</v>
      </c>
      <c r="M47" s="36">
        <v>120</v>
      </c>
      <c r="N47" s="17" t="s">
        <v>17</v>
      </c>
      <c r="O47" s="71" t="s">
        <v>21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45764</v>
      </c>
      <c r="K48" s="34" t="s">
        <v>116</v>
      </c>
      <c r="L48" s="35" t="s">
        <v>16</v>
      </c>
      <c r="M48" s="11">
        <v>151.19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156">
        <v>45764</v>
      </c>
      <c r="K49" s="34" t="s">
        <v>433</v>
      </c>
      <c r="L49" s="35"/>
      <c r="M49" s="27" t="s">
        <v>434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45764</v>
      </c>
      <c r="K50" s="34" t="s">
        <v>435</v>
      </c>
      <c r="L50" s="35"/>
      <c r="M50" s="27">
        <v>356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45764</v>
      </c>
      <c r="K51" s="34" t="s">
        <v>436</v>
      </c>
      <c r="L51" s="35"/>
      <c r="M51" s="27" t="s">
        <v>437</v>
      </c>
      <c r="N51" s="17" t="s">
        <v>17</v>
      </c>
      <c r="O51" s="25" t="s">
        <v>293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45771</v>
      </c>
      <c r="K52" s="34" t="s">
        <v>144</v>
      </c>
      <c r="L52" s="35" t="s">
        <v>16</v>
      </c>
      <c r="M52" s="36">
        <v>35</v>
      </c>
      <c r="N52" s="17" t="s">
        <v>17</v>
      </c>
      <c r="O52" s="71" t="s">
        <v>21</v>
      </c>
      <c r="P52" s="30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45764</v>
      </c>
      <c r="K53" s="34" t="s">
        <v>438</v>
      </c>
      <c r="L53" s="35"/>
      <c r="M53" s="27">
        <v>111.56</v>
      </c>
      <c r="N53" s="17" t="s">
        <v>17</v>
      </c>
      <c r="O53" s="89" t="s">
        <v>252</v>
      </c>
      <c r="P53" s="30" t="s">
        <v>19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45765</v>
      </c>
      <c r="K54" s="14" t="s">
        <v>82</v>
      </c>
      <c r="L54" s="20" t="s">
        <v>16</v>
      </c>
      <c r="M54" s="21">
        <v>240</v>
      </c>
      <c r="N54" s="17" t="s">
        <v>17</v>
      </c>
      <c r="O54" s="71" t="s">
        <v>21</v>
      </c>
      <c r="P54" s="72" t="s">
        <v>22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45765</v>
      </c>
      <c r="K55" s="34" t="s">
        <v>439</v>
      </c>
      <c r="L55" s="35"/>
      <c r="M55" s="27">
        <v>2250</v>
      </c>
      <c r="N55" s="17" t="s">
        <v>17</v>
      </c>
      <c r="O55" s="106" t="s">
        <v>18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45767</v>
      </c>
      <c r="K56" s="14" t="s">
        <v>101</v>
      </c>
      <c r="L56" s="20" t="s">
        <v>16</v>
      </c>
      <c r="M56" s="21">
        <v>120</v>
      </c>
      <c r="N56" s="17" t="s">
        <v>17</v>
      </c>
      <c r="O56" s="71" t="s">
        <v>21</v>
      </c>
      <c r="P56" s="72" t="s">
        <v>22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45767</v>
      </c>
      <c r="K57" s="14" t="s">
        <v>376</v>
      </c>
      <c r="L57" s="20" t="s">
        <v>16</v>
      </c>
      <c r="M57" s="12">
        <v>400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45767</v>
      </c>
      <c r="K58" s="34" t="s">
        <v>440</v>
      </c>
      <c r="L58" s="35"/>
      <c r="M58" s="27" t="s">
        <v>441</v>
      </c>
      <c r="N58" s="17" t="s">
        <v>17</v>
      </c>
      <c r="O58" s="25" t="s">
        <v>320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45771</v>
      </c>
      <c r="K59" s="14" t="s">
        <v>101</v>
      </c>
      <c r="L59" s="20" t="s">
        <v>16</v>
      </c>
      <c r="M59" s="21">
        <v>120</v>
      </c>
      <c r="N59" s="17" t="s">
        <v>17</v>
      </c>
      <c r="O59" s="71" t="s">
        <v>21</v>
      </c>
      <c r="P59" s="7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45771</v>
      </c>
      <c r="K60" s="14" t="s">
        <v>392</v>
      </c>
      <c r="L60" s="20" t="s">
        <v>16</v>
      </c>
      <c r="M60" s="21">
        <v>120</v>
      </c>
      <c r="N60" s="17" t="s">
        <v>17</v>
      </c>
      <c r="O60" s="71" t="s">
        <v>21</v>
      </c>
      <c r="P60" s="7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45771</v>
      </c>
      <c r="K61" s="34" t="s">
        <v>29</v>
      </c>
      <c r="L61" s="35" t="s">
        <v>16</v>
      </c>
      <c r="M61" s="11">
        <v>157.07</v>
      </c>
      <c r="N61" s="17" t="s">
        <v>17</v>
      </c>
      <c r="O61" s="89" t="s">
        <v>252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45771</v>
      </c>
      <c r="K62" s="34" t="s">
        <v>275</v>
      </c>
      <c r="L62" s="35"/>
      <c r="M62" s="27">
        <v>115</v>
      </c>
      <c r="N62" s="17" t="s">
        <v>17</v>
      </c>
      <c r="O62" s="25" t="s">
        <v>293</v>
      </c>
      <c r="P62" s="30" t="s">
        <v>19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45771</v>
      </c>
      <c r="K63" s="34" t="s">
        <v>442</v>
      </c>
      <c r="L63" s="35"/>
      <c r="M63" s="27">
        <v>658</v>
      </c>
      <c r="N63" s="17" t="s">
        <v>17</v>
      </c>
      <c r="O63" s="25" t="s">
        <v>293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45771</v>
      </c>
      <c r="K64" s="34" t="s">
        <v>26</v>
      </c>
      <c r="L64" s="35"/>
      <c r="M64" s="27">
        <v>258</v>
      </c>
      <c r="N64" s="17" t="s">
        <v>17</v>
      </c>
      <c r="O64" s="25" t="s">
        <v>293</v>
      </c>
      <c r="P64" s="30" t="s">
        <v>19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45772</v>
      </c>
      <c r="K65" s="14" t="s">
        <v>392</v>
      </c>
      <c r="L65" s="20"/>
      <c r="M65" s="12">
        <v>120</v>
      </c>
      <c r="N65" s="17" t="s">
        <v>17</v>
      </c>
      <c r="O65" s="175" t="s">
        <v>21</v>
      </c>
      <c r="P65" s="72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45772</v>
      </c>
      <c r="K66" s="14" t="s">
        <v>443</v>
      </c>
      <c r="L66" s="20" t="s">
        <v>16</v>
      </c>
      <c r="M66" s="12">
        <v>466.67</v>
      </c>
      <c r="N66" s="17" t="s">
        <v>17</v>
      </c>
      <c r="O66" s="25" t="s">
        <v>293</v>
      </c>
      <c r="P66" s="30" t="s">
        <v>19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45772</v>
      </c>
      <c r="K67" s="34" t="s">
        <v>178</v>
      </c>
      <c r="L67" s="35"/>
      <c r="M67" s="11">
        <v>230</v>
      </c>
      <c r="N67" s="17" t="s">
        <v>344</v>
      </c>
      <c r="O67" s="25" t="s">
        <v>320</v>
      </c>
      <c r="P67" s="30" t="s">
        <v>184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45772</v>
      </c>
      <c r="K68" s="34" t="s">
        <v>444</v>
      </c>
      <c r="L68" s="35"/>
      <c r="M68" s="11">
        <v>492.71</v>
      </c>
      <c r="N68" s="17" t="s">
        <v>344</v>
      </c>
      <c r="O68" s="89" t="s">
        <v>252</v>
      </c>
      <c r="P68" s="30" t="s">
        <v>184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45772</v>
      </c>
      <c r="K69" s="34" t="s">
        <v>445</v>
      </c>
      <c r="L69" s="35"/>
      <c r="M69" s="11">
        <v>200</v>
      </c>
      <c r="N69" s="17" t="s">
        <v>344</v>
      </c>
      <c r="O69" s="25" t="s">
        <v>320</v>
      </c>
      <c r="P69" s="30" t="s">
        <v>184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45772</v>
      </c>
      <c r="K70" s="34" t="s">
        <v>446</v>
      </c>
      <c r="L70" s="35"/>
      <c r="M70" s="11">
        <v>224.24</v>
      </c>
      <c r="N70" s="17" t="s">
        <v>344</v>
      </c>
      <c r="O70" s="25" t="s">
        <v>320</v>
      </c>
      <c r="P70" s="30" t="s">
        <v>184</v>
      </c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45772</v>
      </c>
      <c r="K71" s="34" t="s">
        <v>281</v>
      </c>
      <c r="L71" s="35"/>
      <c r="M71" s="11">
        <v>560.83000000000004</v>
      </c>
      <c r="N71" s="17" t="s">
        <v>344</v>
      </c>
      <c r="O71" s="25" t="s">
        <v>320</v>
      </c>
      <c r="P71" s="30" t="s">
        <v>184</v>
      </c>
    </row>
    <row r="72" spans="1:1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45772</v>
      </c>
      <c r="K72" s="34" t="s">
        <v>26</v>
      </c>
      <c r="L72" s="35"/>
      <c r="M72" s="11">
        <v>786.6</v>
      </c>
      <c r="N72" s="17" t="s">
        <v>447</v>
      </c>
      <c r="O72" s="25" t="s">
        <v>320</v>
      </c>
      <c r="P72" s="30" t="s">
        <v>184</v>
      </c>
    </row>
    <row r="73" spans="1:1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45773</v>
      </c>
      <c r="K73" s="14" t="s">
        <v>448</v>
      </c>
      <c r="L73" s="15"/>
      <c r="M73" s="28">
        <v>110</v>
      </c>
      <c r="N73" s="17" t="s">
        <v>17</v>
      </c>
      <c r="O73" s="71" t="s">
        <v>21</v>
      </c>
      <c r="P73" s="30" t="s">
        <v>25</v>
      </c>
    </row>
    <row r="74" spans="1:1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24">
        <v>45773</v>
      </c>
      <c r="K74" s="14" t="s">
        <v>449</v>
      </c>
      <c r="L74" s="15"/>
      <c r="M74" s="28">
        <v>300</v>
      </c>
      <c r="N74" s="17" t="s">
        <v>17</v>
      </c>
      <c r="O74" s="71" t="s">
        <v>21</v>
      </c>
      <c r="P74" s="72" t="s">
        <v>25</v>
      </c>
    </row>
    <row r="75" spans="1:1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24">
        <v>45774</v>
      </c>
      <c r="K75" s="14" t="s">
        <v>429</v>
      </c>
      <c r="L75" s="15"/>
      <c r="M75" s="16">
        <v>135</v>
      </c>
      <c r="N75" s="17" t="s">
        <v>17</v>
      </c>
      <c r="O75" s="71" t="s">
        <v>21</v>
      </c>
      <c r="P75" s="72" t="s">
        <v>25</v>
      </c>
    </row>
    <row r="76" spans="1:1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24">
        <v>45774</v>
      </c>
      <c r="K76" s="14" t="s">
        <v>101</v>
      </c>
      <c r="L76" s="15" t="s">
        <v>16</v>
      </c>
      <c r="M76" s="16">
        <v>120</v>
      </c>
      <c r="N76" s="17" t="s">
        <v>17</v>
      </c>
      <c r="O76" s="71" t="s">
        <v>21</v>
      </c>
      <c r="P76" s="72" t="s">
        <v>25</v>
      </c>
    </row>
    <row r="77" spans="1:16" ht="15" x14ac:dyDescent="0.25">
      <c r="A77" s="75"/>
      <c r="B77" s="22"/>
      <c r="C77" s="11"/>
      <c r="D77" s="11"/>
      <c r="E77" s="11"/>
      <c r="F77" s="11"/>
      <c r="G77" s="11"/>
      <c r="H77" s="11"/>
      <c r="I77" s="9"/>
      <c r="J77" s="24">
        <v>45775</v>
      </c>
      <c r="K77" s="34" t="s">
        <v>450</v>
      </c>
      <c r="L77" s="35"/>
      <c r="M77" s="11">
        <v>3500</v>
      </c>
      <c r="N77" s="17" t="s">
        <v>17</v>
      </c>
      <c r="O77" s="89" t="s">
        <v>252</v>
      </c>
      <c r="P77" s="30" t="s">
        <v>19</v>
      </c>
    </row>
    <row r="78" spans="1:16" ht="15" x14ac:dyDescent="0.25">
      <c r="A78" s="75"/>
      <c r="B78" s="22"/>
      <c r="C78" s="11"/>
      <c r="D78" s="11"/>
      <c r="E78" s="11"/>
      <c r="F78" s="11"/>
      <c r="G78" s="11"/>
      <c r="H78" s="11"/>
      <c r="I78" s="9"/>
      <c r="J78" s="24">
        <v>45776</v>
      </c>
      <c r="K78" s="14" t="s">
        <v>329</v>
      </c>
      <c r="L78" s="20" t="s">
        <v>16</v>
      </c>
      <c r="M78" s="12">
        <v>1440</v>
      </c>
      <c r="N78" s="17" t="s">
        <v>17</v>
      </c>
      <c r="O78" s="25" t="s">
        <v>293</v>
      </c>
      <c r="P78" s="30" t="s">
        <v>19</v>
      </c>
    </row>
    <row r="79" spans="1:16" ht="15" x14ac:dyDescent="0.25">
      <c r="A79" s="75"/>
      <c r="B79" s="22"/>
      <c r="C79" s="11"/>
      <c r="D79" s="11"/>
      <c r="E79" s="11"/>
      <c r="F79" s="11"/>
      <c r="G79" s="11"/>
      <c r="H79" s="11"/>
      <c r="I79" s="9"/>
      <c r="J79" s="24">
        <v>45776</v>
      </c>
      <c r="K79" s="34" t="s">
        <v>29</v>
      </c>
      <c r="L79" s="35"/>
      <c r="M79" s="11">
        <v>200.55</v>
      </c>
      <c r="N79" s="17" t="s">
        <v>17</v>
      </c>
      <c r="O79" s="89" t="s">
        <v>252</v>
      </c>
      <c r="P79" s="30" t="s">
        <v>19</v>
      </c>
    </row>
    <row r="80" spans="1:16" ht="15" x14ac:dyDescent="0.25">
      <c r="A80" s="75"/>
      <c r="B80" s="22"/>
      <c r="C80" s="11"/>
      <c r="D80" s="11"/>
      <c r="E80" s="11"/>
      <c r="F80" s="11"/>
      <c r="G80" s="11"/>
      <c r="H80" s="11"/>
      <c r="I80" s="9"/>
      <c r="J80" s="24">
        <v>45776</v>
      </c>
      <c r="K80" s="34" t="s">
        <v>451</v>
      </c>
      <c r="L80" s="35"/>
      <c r="M80" s="27" t="s">
        <v>452</v>
      </c>
      <c r="N80" s="17" t="s">
        <v>17</v>
      </c>
      <c r="O80" s="89" t="s">
        <v>252</v>
      </c>
      <c r="P80" s="30" t="s">
        <v>19</v>
      </c>
    </row>
    <row r="81" spans="1:26" ht="15" x14ac:dyDescent="0.25">
      <c r="A81" s="75"/>
      <c r="B81" s="22"/>
      <c r="C81" s="11"/>
      <c r="D81" s="11"/>
      <c r="E81" s="11"/>
      <c r="F81" s="11"/>
      <c r="G81" s="11"/>
      <c r="H81" s="11"/>
      <c r="I81" s="9"/>
      <c r="J81" s="78" t="s">
        <v>453</v>
      </c>
      <c r="K81" s="34" t="s">
        <v>392</v>
      </c>
      <c r="L81" s="35"/>
      <c r="M81" s="11">
        <v>240</v>
      </c>
      <c r="N81" s="17" t="s">
        <v>47</v>
      </c>
      <c r="O81" s="18" t="s">
        <v>21</v>
      </c>
      <c r="P81" s="30" t="s">
        <v>25</v>
      </c>
    </row>
    <row r="82" spans="1:26" ht="15" x14ac:dyDescent="0.25">
      <c r="A82" s="75"/>
      <c r="B82" s="22"/>
      <c r="C82" s="11"/>
      <c r="D82" s="11"/>
      <c r="E82" s="11"/>
      <c r="F82" s="11"/>
      <c r="G82" s="11"/>
      <c r="H82" s="11"/>
      <c r="I82" s="9"/>
      <c r="J82" s="78"/>
      <c r="K82" s="34"/>
      <c r="L82" s="35"/>
      <c r="M82" s="11"/>
      <c r="N82" s="17"/>
      <c r="O82" s="18"/>
      <c r="P82" s="30"/>
    </row>
    <row r="83" spans="1:26" ht="15" x14ac:dyDescent="0.25">
      <c r="A83" s="75"/>
      <c r="B83" s="22"/>
      <c r="C83" s="11"/>
      <c r="D83" s="11"/>
      <c r="E83" s="11"/>
      <c r="F83" s="11"/>
      <c r="G83" s="11"/>
      <c r="H83" s="11"/>
      <c r="I83" s="9"/>
      <c r="J83" s="78"/>
      <c r="K83" s="34"/>
      <c r="L83" s="35"/>
      <c r="M83" s="11"/>
      <c r="N83" s="17"/>
      <c r="O83" s="18"/>
      <c r="P83" s="30"/>
    </row>
    <row r="84" spans="1:26" ht="15" x14ac:dyDescent="0.25">
      <c r="A84" s="75"/>
      <c r="B84" s="22"/>
      <c r="C84" s="11"/>
      <c r="D84" s="11"/>
      <c r="E84" s="11"/>
      <c r="F84" s="11"/>
      <c r="G84" s="11"/>
      <c r="H84" s="11"/>
      <c r="I84" s="9"/>
      <c r="J84" s="78"/>
      <c r="K84" s="34"/>
      <c r="L84" s="35"/>
      <c r="M84" s="11"/>
      <c r="N84" s="17"/>
      <c r="O84" s="18"/>
      <c r="P84" s="30"/>
    </row>
    <row r="85" spans="1:26" ht="15" x14ac:dyDescent="0.25">
      <c r="A85" s="37" t="s">
        <v>131</v>
      </c>
      <c r="B85" s="38"/>
      <c r="C85" s="39">
        <f t="shared" ref="C85:H85" si="1">SUM(C4:C43)</f>
        <v>6569.5</v>
      </c>
      <c r="D85" s="39">
        <f t="shared" si="1"/>
        <v>15850.900000000003</v>
      </c>
      <c r="E85" s="39">
        <f t="shared" si="1"/>
        <v>28879.05</v>
      </c>
      <c r="F85" s="39">
        <f t="shared" si="1"/>
        <v>4652.8</v>
      </c>
      <c r="G85" s="39">
        <f t="shared" si="1"/>
        <v>6175</v>
      </c>
      <c r="H85" s="39">
        <f t="shared" si="1"/>
        <v>62127.25</v>
      </c>
      <c r="I85" s="9"/>
      <c r="J85" s="40" t="s">
        <v>30</v>
      </c>
      <c r="K85" s="41"/>
      <c r="L85" s="42" t="s">
        <v>16</v>
      </c>
      <c r="M85" s="39">
        <f>SUM(M4:M84)</f>
        <v>37055.83</v>
      </c>
      <c r="N85" s="43" t="s">
        <v>16</v>
      </c>
      <c r="O85" s="42" t="s">
        <v>16</v>
      </c>
      <c r="P85" s="79">
        <f>SUM(L85:O85)</f>
        <v>37055.83</v>
      </c>
    </row>
    <row r="86" spans="1:26" ht="12.75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26" ht="15" x14ac:dyDescent="0.25">
      <c r="A87" s="108"/>
      <c r="B87" s="109"/>
      <c r="C87" s="109"/>
      <c r="D87" s="109"/>
      <c r="E87" s="109"/>
      <c r="F87" s="109"/>
      <c r="G87" s="109"/>
      <c r="H87" s="110"/>
      <c r="I87" s="108"/>
      <c r="J87" s="108"/>
      <c r="K87" s="108"/>
      <c r="L87" s="108"/>
      <c r="M87" s="108"/>
      <c r="N87" s="108"/>
      <c r="O87" s="108"/>
      <c r="P87" s="108"/>
      <c r="Q87" s="111"/>
      <c r="R87" s="111"/>
      <c r="S87" s="111"/>
      <c r="T87" s="111"/>
      <c r="U87" s="111"/>
      <c r="V87" s="111"/>
      <c r="W87" s="111"/>
      <c r="X87" s="111"/>
      <c r="Y87" s="111"/>
      <c r="Z87" s="111"/>
    </row>
    <row r="88" spans="1:26" ht="15" x14ac:dyDescent="0.25">
      <c r="A88" s="108"/>
      <c r="B88" s="112"/>
      <c r="C88" s="113"/>
      <c r="D88" s="113"/>
      <c r="E88" s="113"/>
      <c r="F88" s="113"/>
      <c r="G88" s="113"/>
      <c r="H88" s="113"/>
      <c r="I88" s="108"/>
      <c r="J88" s="108"/>
      <c r="K88" s="108"/>
      <c r="L88" s="108"/>
      <c r="M88" s="108"/>
      <c r="N88" s="108"/>
      <c r="O88" s="108"/>
      <c r="P88" s="108"/>
      <c r="Q88" s="111"/>
      <c r="R88" s="111"/>
      <c r="S88" s="111"/>
      <c r="T88" s="111"/>
      <c r="U88" s="111"/>
      <c r="V88" s="111"/>
      <c r="W88" s="111"/>
      <c r="X88" s="111"/>
      <c r="Y88" s="111"/>
      <c r="Z88" s="111"/>
    </row>
    <row r="89" spans="1:26" ht="15" x14ac:dyDescent="0.25">
      <c r="A89" s="108"/>
      <c r="B89" s="108"/>
      <c r="C89" s="114"/>
      <c r="D89" s="115"/>
      <c r="E89" s="115"/>
      <c r="F89" s="116"/>
      <c r="G89" s="113"/>
      <c r="H89" s="108"/>
      <c r="I89" s="108"/>
      <c r="J89" s="108"/>
      <c r="K89" s="108"/>
      <c r="L89" s="108"/>
      <c r="M89" s="108"/>
      <c r="N89" s="108"/>
      <c r="O89" s="108"/>
      <c r="P89" s="108"/>
      <c r="Q89" s="111"/>
      <c r="R89" s="111"/>
      <c r="S89" s="111"/>
      <c r="T89" s="111"/>
      <c r="U89" s="111"/>
      <c r="V89" s="111"/>
      <c r="W89" s="111"/>
      <c r="X89" s="111"/>
      <c r="Y89" s="111"/>
      <c r="Z89" s="111"/>
    </row>
    <row r="90" spans="1:26" ht="15" x14ac:dyDescent="0.25">
      <c r="A90" s="108"/>
      <c r="B90" s="108"/>
      <c r="C90" s="108"/>
      <c r="D90" s="108"/>
      <c r="E90" s="108"/>
      <c r="F90" s="116"/>
      <c r="G90" s="116"/>
      <c r="H90" s="113"/>
      <c r="I90" s="108"/>
      <c r="J90" s="108"/>
      <c r="K90" s="108"/>
      <c r="L90" s="108"/>
      <c r="M90" s="108"/>
      <c r="N90" s="108"/>
      <c r="O90" s="108"/>
      <c r="P90" s="108"/>
      <c r="Q90" s="111"/>
      <c r="R90" s="111"/>
      <c r="S90" s="111"/>
      <c r="T90" s="111"/>
      <c r="U90" s="111"/>
      <c r="V90" s="111"/>
      <c r="W90" s="111"/>
      <c r="X90" s="111"/>
      <c r="Y90" s="111"/>
      <c r="Z90" s="111"/>
    </row>
    <row r="91" spans="1:26" ht="12.75" x14ac:dyDescent="0.2">
      <c r="A91" s="108"/>
      <c r="B91" s="108"/>
      <c r="C91" s="108"/>
      <c r="D91" s="114"/>
      <c r="E91" s="108"/>
      <c r="F91" s="108"/>
      <c r="G91" s="114"/>
      <c r="H91" s="114"/>
      <c r="I91" s="108"/>
      <c r="J91" s="108"/>
      <c r="K91" s="108"/>
      <c r="L91" s="108"/>
      <c r="M91" s="108"/>
      <c r="N91" s="108"/>
      <c r="O91" s="108"/>
      <c r="P91" s="108"/>
      <c r="Q91" s="111"/>
      <c r="R91" s="111"/>
      <c r="S91" s="111"/>
      <c r="T91" s="111"/>
      <c r="U91" s="111"/>
      <c r="V91" s="111"/>
      <c r="W91" s="111"/>
      <c r="X91" s="111"/>
      <c r="Y91" s="111"/>
      <c r="Z91" s="111"/>
    </row>
    <row r="92" spans="1:26" ht="15" x14ac:dyDescent="0.25">
      <c r="A92" s="108"/>
      <c r="B92" s="108"/>
      <c r="C92" s="108"/>
      <c r="D92" s="108"/>
      <c r="E92" s="108"/>
      <c r="F92" s="117"/>
      <c r="G92" s="117"/>
      <c r="H92" s="113"/>
      <c r="I92" s="108"/>
      <c r="J92" s="108"/>
      <c r="K92" s="108"/>
      <c r="L92" s="108"/>
      <c r="M92" s="108"/>
      <c r="N92" s="108"/>
      <c r="O92" s="108"/>
      <c r="P92" s="108"/>
      <c r="Q92" s="111"/>
      <c r="R92" s="111"/>
      <c r="S92" s="111"/>
      <c r="T92" s="111"/>
      <c r="U92" s="111"/>
      <c r="V92" s="111"/>
      <c r="W92" s="111"/>
      <c r="X92" s="111"/>
      <c r="Y92" s="111"/>
      <c r="Z92" s="111"/>
    </row>
    <row r="93" spans="1:26" ht="12.75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11"/>
      <c r="R93" s="111"/>
      <c r="S93" s="111"/>
      <c r="T93" s="111"/>
      <c r="U93" s="111"/>
      <c r="V93" s="111"/>
      <c r="W93" s="111"/>
      <c r="X93" s="111"/>
      <c r="Y93" s="111"/>
      <c r="Z93" s="111"/>
    </row>
    <row r="94" spans="1:26" ht="15" x14ac:dyDescent="0.25">
      <c r="A94" s="108"/>
      <c r="B94" s="108"/>
      <c r="C94" s="108"/>
      <c r="D94" s="108"/>
      <c r="E94" s="108"/>
      <c r="F94" s="118"/>
      <c r="G94" s="118"/>
      <c r="H94" s="119"/>
      <c r="I94" s="108"/>
      <c r="J94" s="108"/>
      <c r="K94" s="108"/>
      <c r="L94" s="108"/>
      <c r="M94" s="108"/>
      <c r="N94" s="108"/>
      <c r="O94" s="108"/>
      <c r="P94" s="108"/>
      <c r="Q94" s="111"/>
      <c r="R94" s="111"/>
      <c r="S94" s="111"/>
      <c r="T94" s="111"/>
      <c r="U94" s="111"/>
      <c r="V94" s="111"/>
      <c r="W94" s="111"/>
      <c r="X94" s="111"/>
      <c r="Y94" s="111"/>
      <c r="Z94" s="111"/>
    </row>
    <row r="95" spans="1:26" ht="12.75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11"/>
      <c r="R95" s="111"/>
      <c r="S95" s="111"/>
      <c r="T95" s="111"/>
      <c r="U95" s="111"/>
      <c r="V95" s="111"/>
      <c r="W95" s="111"/>
      <c r="X95" s="111"/>
      <c r="Y95" s="111"/>
      <c r="Z95" s="111"/>
    </row>
    <row r="96" spans="1:26" ht="15" x14ac:dyDescent="0.25">
      <c r="A96" s="108"/>
      <c r="B96" s="108"/>
      <c r="C96" s="108"/>
      <c r="D96" s="108"/>
      <c r="E96" s="108"/>
      <c r="F96" s="117"/>
      <c r="G96" s="117"/>
      <c r="H96" s="113"/>
      <c r="I96" s="108"/>
      <c r="J96" s="108"/>
      <c r="K96" s="108"/>
      <c r="L96" s="108"/>
      <c r="M96" s="108"/>
      <c r="N96" s="108"/>
      <c r="O96" s="108"/>
      <c r="P96" s="108"/>
      <c r="Q96" s="111"/>
      <c r="R96" s="111"/>
      <c r="S96" s="111"/>
      <c r="T96" s="111"/>
      <c r="U96" s="111"/>
      <c r="V96" s="111"/>
      <c r="W96" s="111"/>
      <c r="X96" s="111"/>
      <c r="Y96" s="111"/>
      <c r="Z96" s="111"/>
    </row>
    <row r="97" spans="1:26" ht="12.75" x14ac:dyDescent="0.2">
      <c r="A97" s="111"/>
      <c r="B97" s="108"/>
      <c r="C97" s="108"/>
      <c r="D97" s="108"/>
      <c r="E97" s="108"/>
      <c r="F97" s="108"/>
      <c r="G97" s="108"/>
      <c r="H97" s="108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</row>
    <row r="98" spans="1:26" ht="12.75" x14ac:dyDescent="0.2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</row>
  </sheetData>
  <sheetProtection sheet="1" objects="1" scenarios="1"/>
  <mergeCells count="1">
    <mergeCell ref="A2:D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P89"/>
  <sheetViews>
    <sheetView workbookViewId="0"/>
  </sheetViews>
  <sheetFormatPr defaultColWidth="12.5703125" defaultRowHeight="15.75" customHeight="1" x14ac:dyDescent="0.2"/>
  <cols>
    <col min="1" max="1" width="6.8554687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14062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45778</v>
      </c>
      <c r="B3" s="22" t="s">
        <v>28</v>
      </c>
      <c r="C3" s="11">
        <v>454</v>
      </c>
      <c r="D3" s="11">
        <v>457.1</v>
      </c>
      <c r="E3" s="11">
        <v>1337.1</v>
      </c>
      <c r="F3" s="12">
        <v>244.3</v>
      </c>
      <c r="G3" s="11">
        <v>0</v>
      </c>
      <c r="H3" s="11">
        <f t="shared" ref="H3:H19" si="0">SUM(C3:G3)</f>
        <v>2492.5</v>
      </c>
      <c r="I3" s="13"/>
      <c r="J3" s="24">
        <v>45778</v>
      </c>
      <c r="K3" s="14" t="s">
        <v>101</v>
      </c>
      <c r="L3" s="20" t="s">
        <v>16</v>
      </c>
      <c r="M3" s="21">
        <v>120</v>
      </c>
      <c r="N3" s="17" t="s">
        <v>17</v>
      </c>
      <c r="O3" s="71" t="s">
        <v>21</v>
      </c>
      <c r="P3" s="92" t="s">
        <v>25</v>
      </c>
    </row>
    <row r="4" spans="1:16" ht="15.75" customHeight="1" x14ac:dyDescent="0.25">
      <c r="A4" s="86">
        <v>45781</v>
      </c>
      <c r="B4" s="22" t="s">
        <v>24</v>
      </c>
      <c r="C4" s="11">
        <v>784</v>
      </c>
      <c r="D4" s="11">
        <v>1678.6</v>
      </c>
      <c r="E4" s="11">
        <v>2329.4</v>
      </c>
      <c r="F4" s="12">
        <v>622.79999999999995</v>
      </c>
      <c r="G4" s="11">
        <v>1120</v>
      </c>
      <c r="H4" s="11">
        <f t="shared" si="0"/>
        <v>6534.8</v>
      </c>
      <c r="I4" s="13"/>
      <c r="J4" s="24">
        <v>45778</v>
      </c>
      <c r="K4" s="14" t="s">
        <v>144</v>
      </c>
      <c r="L4" s="20" t="s">
        <v>16</v>
      </c>
      <c r="M4" s="21">
        <v>35</v>
      </c>
      <c r="N4" s="17" t="s">
        <v>17</v>
      </c>
      <c r="O4" s="71" t="s">
        <v>21</v>
      </c>
      <c r="P4" s="92" t="s">
        <v>25</v>
      </c>
    </row>
    <row r="5" spans="1:16" ht="15.75" customHeight="1" x14ac:dyDescent="0.25">
      <c r="A5" s="176">
        <v>45782</v>
      </c>
      <c r="B5" s="22" t="s">
        <v>454</v>
      </c>
      <c r="C5" s="177">
        <v>0</v>
      </c>
      <c r="D5" s="177">
        <v>0</v>
      </c>
      <c r="E5" s="177">
        <v>0</v>
      </c>
      <c r="F5" s="177">
        <v>0</v>
      </c>
      <c r="G5" s="177">
        <v>565</v>
      </c>
      <c r="H5" s="177">
        <f t="shared" si="0"/>
        <v>565</v>
      </c>
      <c r="I5" s="13"/>
      <c r="J5" s="24">
        <v>45778</v>
      </c>
      <c r="K5" s="14" t="s">
        <v>49</v>
      </c>
      <c r="L5" s="168"/>
      <c r="M5" s="21">
        <v>593.96</v>
      </c>
      <c r="N5" s="17" t="s">
        <v>17</v>
      </c>
      <c r="O5" s="25" t="s">
        <v>293</v>
      </c>
      <c r="P5" s="30" t="s">
        <v>19</v>
      </c>
    </row>
    <row r="6" spans="1:16" ht="15.75" customHeight="1" x14ac:dyDescent="0.25">
      <c r="A6" s="86">
        <v>45784</v>
      </c>
      <c r="B6" s="22" t="s">
        <v>455</v>
      </c>
      <c r="C6" s="11">
        <v>348</v>
      </c>
      <c r="D6" s="11">
        <v>517</v>
      </c>
      <c r="E6" s="11">
        <v>1428.7</v>
      </c>
      <c r="F6" s="12">
        <v>188.2</v>
      </c>
      <c r="G6" s="11">
        <v>350</v>
      </c>
      <c r="H6" s="11">
        <f t="shared" si="0"/>
        <v>2831.8999999999996</v>
      </c>
      <c r="I6" s="13"/>
      <c r="J6" s="24">
        <v>45778</v>
      </c>
      <c r="K6" s="14" t="s">
        <v>178</v>
      </c>
      <c r="L6" s="20" t="s">
        <v>16</v>
      </c>
      <c r="M6" s="21">
        <v>772.61</v>
      </c>
      <c r="N6" s="17" t="s">
        <v>17</v>
      </c>
      <c r="O6" s="25" t="s">
        <v>293</v>
      </c>
      <c r="P6" s="19" t="s">
        <v>19</v>
      </c>
    </row>
    <row r="7" spans="1:16" ht="15.75" customHeight="1" x14ac:dyDescent="0.25">
      <c r="A7" s="86">
        <v>45785</v>
      </c>
      <c r="B7" s="139" t="s">
        <v>456</v>
      </c>
      <c r="C7" s="140">
        <v>372</v>
      </c>
      <c r="D7" s="11">
        <v>634.5</v>
      </c>
      <c r="E7" s="11">
        <v>1341.3</v>
      </c>
      <c r="F7" s="12">
        <v>283</v>
      </c>
      <c r="G7" s="11">
        <v>0</v>
      </c>
      <c r="H7" s="11">
        <f t="shared" si="0"/>
        <v>2630.8</v>
      </c>
      <c r="I7" s="13"/>
      <c r="J7" s="24">
        <v>45778</v>
      </c>
      <c r="K7" s="14" t="s">
        <v>457</v>
      </c>
      <c r="L7" s="20"/>
      <c r="M7" s="21">
        <v>135</v>
      </c>
      <c r="N7" s="17" t="s">
        <v>17</v>
      </c>
      <c r="O7" s="71" t="s">
        <v>21</v>
      </c>
      <c r="P7" s="92" t="s">
        <v>25</v>
      </c>
    </row>
    <row r="8" spans="1:16" ht="15.75" customHeight="1" x14ac:dyDescent="0.25">
      <c r="A8" s="176">
        <v>45787</v>
      </c>
      <c r="B8" s="139" t="s">
        <v>458</v>
      </c>
      <c r="C8" s="178">
        <v>0</v>
      </c>
      <c r="D8" s="177">
        <v>0</v>
      </c>
      <c r="E8" s="177">
        <v>0</v>
      </c>
      <c r="F8" s="177">
        <v>9</v>
      </c>
      <c r="G8" s="177">
        <v>150</v>
      </c>
      <c r="H8" s="177">
        <f t="shared" si="0"/>
        <v>159</v>
      </c>
      <c r="I8" s="13"/>
      <c r="J8" s="24">
        <v>45779</v>
      </c>
      <c r="K8" s="14" t="s">
        <v>459</v>
      </c>
      <c r="L8" s="20"/>
      <c r="M8" s="16">
        <v>500</v>
      </c>
      <c r="N8" s="17" t="s">
        <v>17</v>
      </c>
      <c r="O8" s="25" t="s">
        <v>293</v>
      </c>
      <c r="P8" s="30" t="s">
        <v>19</v>
      </c>
    </row>
    <row r="9" spans="1:16" ht="15.75" customHeight="1" x14ac:dyDescent="0.25">
      <c r="A9" s="86">
        <v>45788</v>
      </c>
      <c r="B9" s="22" t="s">
        <v>100</v>
      </c>
      <c r="C9" s="11">
        <v>625</v>
      </c>
      <c r="D9" s="11">
        <v>655.1</v>
      </c>
      <c r="E9" s="11">
        <v>1167.9000000000001</v>
      </c>
      <c r="F9" s="12">
        <v>289.89999999999998</v>
      </c>
      <c r="G9" s="11">
        <v>2350</v>
      </c>
      <c r="H9" s="11">
        <f t="shared" si="0"/>
        <v>5087.8999999999996</v>
      </c>
      <c r="I9" s="13"/>
      <c r="J9" s="24">
        <v>45779</v>
      </c>
      <c r="K9" s="14" t="s">
        <v>460</v>
      </c>
      <c r="L9" s="20"/>
      <c r="M9" s="16">
        <v>100</v>
      </c>
      <c r="N9" s="17" t="s">
        <v>17</v>
      </c>
      <c r="O9" s="25" t="s">
        <v>293</v>
      </c>
      <c r="P9" s="30" t="s">
        <v>19</v>
      </c>
    </row>
    <row r="10" spans="1:16" ht="15.75" customHeight="1" x14ac:dyDescent="0.25">
      <c r="A10" s="86">
        <v>45789</v>
      </c>
      <c r="B10" s="22" t="s">
        <v>454</v>
      </c>
      <c r="C10" s="11">
        <v>0</v>
      </c>
      <c r="D10" s="11">
        <v>0</v>
      </c>
      <c r="E10" s="11">
        <v>0</v>
      </c>
      <c r="F10" s="12">
        <v>0</v>
      </c>
      <c r="G10" s="11">
        <v>650</v>
      </c>
      <c r="H10" s="11">
        <f t="shared" si="0"/>
        <v>650</v>
      </c>
      <c r="I10" s="13"/>
      <c r="J10" s="24">
        <v>45779</v>
      </c>
      <c r="K10" s="14" t="s">
        <v>461</v>
      </c>
      <c r="L10" s="20"/>
      <c r="M10" s="16">
        <v>1850</v>
      </c>
      <c r="N10" s="17" t="s">
        <v>17</v>
      </c>
      <c r="O10" s="25" t="s">
        <v>293</v>
      </c>
      <c r="P10" s="30" t="s">
        <v>19</v>
      </c>
    </row>
    <row r="11" spans="1:16" ht="15.75" customHeight="1" x14ac:dyDescent="0.25">
      <c r="A11" s="86">
        <v>45791</v>
      </c>
      <c r="B11" s="22" t="s">
        <v>462</v>
      </c>
      <c r="C11" s="11">
        <v>475</v>
      </c>
      <c r="D11" s="11">
        <v>1174.9000000000001</v>
      </c>
      <c r="E11" s="11">
        <v>1189.0999999999999</v>
      </c>
      <c r="F11" s="12">
        <v>118.4</v>
      </c>
      <c r="G11" s="11">
        <v>1000</v>
      </c>
      <c r="H11" s="11">
        <f t="shared" si="0"/>
        <v>3957.4</v>
      </c>
      <c r="I11" s="13"/>
      <c r="J11" s="24">
        <v>45779</v>
      </c>
      <c r="K11" s="14" t="s">
        <v>49</v>
      </c>
      <c r="L11" s="20"/>
      <c r="M11" s="16" t="s">
        <v>463</v>
      </c>
      <c r="N11" s="17" t="s">
        <v>17</v>
      </c>
      <c r="O11" s="25" t="s">
        <v>293</v>
      </c>
      <c r="P11" s="30" t="s">
        <v>19</v>
      </c>
    </row>
    <row r="12" spans="1:16" ht="15.75" customHeight="1" x14ac:dyDescent="0.25">
      <c r="A12" s="86">
        <v>45792</v>
      </c>
      <c r="B12" s="22" t="s">
        <v>464</v>
      </c>
      <c r="C12" s="11">
        <v>453</v>
      </c>
      <c r="D12" s="11">
        <v>494.2</v>
      </c>
      <c r="E12" s="11">
        <v>1376.9</v>
      </c>
      <c r="F12" s="12">
        <v>242.7</v>
      </c>
      <c r="G12" s="11">
        <v>0</v>
      </c>
      <c r="H12" s="11">
        <f t="shared" si="0"/>
        <v>2566.8000000000002</v>
      </c>
      <c r="I12" s="13"/>
      <c r="J12" s="24">
        <v>45781</v>
      </c>
      <c r="K12" s="14" t="s">
        <v>465</v>
      </c>
      <c r="L12" s="20"/>
      <c r="M12" s="21">
        <v>100</v>
      </c>
      <c r="N12" s="17" t="s">
        <v>17</v>
      </c>
      <c r="O12" s="25" t="s">
        <v>21</v>
      </c>
      <c r="P12" s="76" t="s">
        <v>25</v>
      </c>
    </row>
    <row r="13" spans="1:16" ht="15.75" customHeight="1" x14ac:dyDescent="0.25">
      <c r="A13" s="86">
        <v>45794</v>
      </c>
      <c r="B13" s="22" t="s">
        <v>70</v>
      </c>
      <c r="C13" s="11">
        <v>750</v>
      </c>
      <c r="D13" s="11">
        <v>524.9</v>
      </c>
      <c r="E13" s="11">
        <v>2311.4</v>
      </c>
      <c r="F13" s="12">
        <v>177</v>
      </c>
      <c r="G13" s="11">
        <v>0</v>
      </c>
      <c r="H13" s="11">
        <f t="shared" si="0"/>
        <v>3763.3</v>
      </c>
      <c r="I13" s="13"/>
      <c r="J13" s="24">
        <v>45781</v>
      </c>
      <c r="K13" s="14" t="s">
        <v>101</v>
      </c>
      <c r="L13" s="20" t="s">
        <v>16</v>
      </c>
      <c r="M13" s="21">
        <v>120</v>
      </c>
      <c r="N13" s="17" t="s">
        <v>17</v>
      </c>
      <c r="O13" s="25" t="s">
        <v>21</v>
      </c>
      <c r="P13" s="76" t="s">
        <v>25</v>
      </c>
    </row>
    <row r="14" spans="1:16" ht="15.75" customHeight="1" x14ac:dyDescent="0.25">
      <c r="A14" s="86">
        <v>45795</v>
      </c>
      <c r="B14" s="22" t="s">
        <v>100</v>
      </c>
      <c r="C14" s="11">
        <v>365</v>
      </c>
      <c r="D14" s="11">
        <v>609.20000000000005</v>
      </c>
      <c r="E14" s="11">
        <v>1349.1</v>
      </c>
      <c r="F14" s="12">
        <v>195</v>
      </c>
      <c r="G14" s="11">
        <v>0</v>
      </c>
      <c r="H14" s="11">
        <f t="shared" si="0"/>
        <v>2518.3000000000002</v>
      </c>
      <c r="I14" s="13"/>
      <c r="J14" s="24">
        <v>45781</v>
      </c>
      <c r="K14" s="14" t="s">
        <v>144</v>
      </c>
      <c r="L14" s="20" t="s">
        <v>16</v>
      </c>
      <c r="M14" s="21">
        <v>35</v>
      </c>
      <c r="N14" s="17" t="s">
        <v>17</v>
      </c>
      <c r="O14" s="25" t="s">
        <v>21</v>
      </c>
      <c r="P14" s="76" t="s">
        <v>25</v>
      </c>
    </row>
    <row r="15" spans="1:16" ht="15.75" customHeight="1" x14ac:dyDescent="0.25">
      <c r="A15" s="86">
        <v>45798</v>
      </c>
      <c r="B15" s="22" t="s">
        <v>455</v>
      </c>
      <c r="C15" s="11">
        <v>320</v>
      </c>
      <c r="D15" s="11">
        <v>362.7</v>
      </c>
      <c r="E15" s="11">
        <v>1008</v>
      </c>
      <c r="F15" s="12">
        <v>221</v>
      </c>
      <c r="G15" s="11">
        <v>0</v>
      </c>
      <c r="H15" s="11">
        <f t="shared" si="0"/>
        <v>1911.7</v>
      </c>
      <c r="I15" s="13"/>
      <c r="J15" s="156">
        <v>45782</v>
      </c>
      <c r="K15" s="125" t="s">
        <v>466</v>
      </c>
      <c r="L15" s="131"/>
      <c r="M15" s="179">
        <v>300</v>
      </c>
      <c r="N15" s="128" t="s">
        <v>17</v>
      </c>
      <c r="O15" s="157" t="s">
        <v>252</v>
      </c>
      <c r="P15" s="130" t="s">
        <v>19</v>
      </c>
    </row>
    <row r="16" spans="1:16" ht="15.75" customHeight="1" x14ac:dyDescent="0.25">
      <c r="A16" s="86">
        <v>45799</v>
      </c>
      <c r="B16" s="22" t="s">
        <v>464</v>
      </c>
      <c r="C16" s="11">
        <v>418</v>
      </c>
      <c r="D16" s="11">
        <v>442.4</v>
      </c>
      <c r="E16" s="11">
        <v>892.3</v>
      </c>
      <c r="F16" s="12">
        <v>252.4</v>
      </c>
      <c r="G16" s="11">
        <v>0</v>
      </c>
      <c r="H16" s="11">
        <f t="shared" si="0"/>
        <v>2005.1</v>
      </c>
      <c r="I16" s="13"/>
      <c r="J16" s="156">
        <v>45782</v>
      </c>
      <c r="K16" s="125" t="s">
        <v>315</v>
      </c>
      <c r="L16" s="131"/>
      <c r="M16" s="127">
        <v>500</v>
      </c>
      <c r="N16" s="128" t="s">
        <v>17</v>
      </c>
      <c r="O16" s="157" t="s">
        <v>293</v>
      </c>
      <c r="P16" s="130" t="s">
        <v>19</v>
      </c>
    </row>
    <row r="17" spans="1:16" ht="15.75" customHeight="1" x14ac:dyDescent="0.25">
      <c r="A17" s="86">
        <v>45802</v>
      </c>
      <c r="B17" s="22" t="s">
        <v>100</v>
      </c>
      <c r="C17" s="11">
        <v>743</v>
      </c>
      <c r="D17" s="11">
        <v>549.20000000000005</v>
      </c>
      <c r="E17" s="11">
        <v>1656.3</v>
      </c>
      <c r="F17" s="12">
        <v>163.5</v>
      </c>
      <c r="G17" s="11">
        <v>45</v>
      </c>
      <c r="H17" s="11">
        <f t="shared" si="0"/>
        <v>3157</v>
      </c>
      <c r="I17" s="13"/>
      <c r="J17" s="24">
        <v>45784</v>
      </c>
      <c r="K17" s="14" t="s">
        <v>467</v>
      </c>
      <c r="L17" s="20"/>
      <c r="M17" s="21">
        <v>400</v>
      </c>
      <c r="N17" s="128" t="s">
        <v>17</v>
      </c>
      <c r="O17" s="157" t="s">
        <v>21</v>
      </c>
      <c r="P17" s="133" t="s">
        <v>25</v>
      </c>
    </row>
    <row r="18" spans="1:16" ht="15.75" customHeight="1" x14ac:dyDescent="0.25">
      <c r="A18" s="180">
        <v>45805</v>
      </c>
      <c r="B18" s="139" t="s">
        <v>455</v>
      </c>
      <c r="C18" s="141">
        <v>337</v>
      </c>
      <c r="D18" s="141">
        <v>443.2</v>
      </c>
      <c r="E18" s="141">
        <v>1162.8</v>
      </c>
      <c r="F18" s="141">
        <v>217.4</v>
      </c>
      <c r="G18" s="140">
        <v>0</v>
      </c>
      <c r="H18" s="181">
        <f t="shared" si="0"/>
        <v>2160.4</v>
      </c>
      <c r="I18" s="13"/>
      <c r="J18" s="156">
        <v>45784</v>
      </c>
      <c r="K18" s="125" t="s">
        <v>243</v>
      </c>
      <c r="L18" s="131" t="s">
        <v>16</v>
      </c>
      <c r="M18" s="127">
        <v>549.86</v>
      </c>
      <c r="N18" s="128" t="s">
        <v>17</v>
      </c>
      <c r="O18" s="157" t="s">
        <v>21</v>
      </c>
      <c r="P18" s="133" t="s">
        <v>25</v>
      </c>
    </row>
    <row r="19" spans="1:16" ht="15.75" customHeight="1" x14ac:dyDescent="0.25">
      <c r="A19" s="180">
        <v>45806</v>
      </c>
      <c r="B19" s="139" t="s">
        <v>464</v>
      </c>
      <c r="C19" s="140">
        <v>393</v>
      </c>
      <c r="D19" s="140">
        <v>469.8</v>
      </c>
      <c r="E19" s="140">
        <v>1096.7</v>
      </c>
      <c r="F19" s="182">
        <v>363.2</v>
      </c>
      <c r="G19" s="140">
        <v>0</v>
      </c>
      <c r="H19" s="140">
        <f t="shared" si="0"/>
        <v>2322.6999999999998</v>
      </c>
      <c r="I19" s="13"/>
      <c r="J19" s="24">
        <v>45785</v>
      </c>
      <c r="K19" s="14" t="s">
        <v>468</v>
      </c>
      <c r="L19" s="20"/>
      <c r="M19" s="21">
        <v>1200</v>
      </c>
      <c r="N19" s="128" t="s">
        <v>17</v>
      </c>
      <c r="O19" s="157" t="s">
        <v>21</v>
      </c>
      <c r="P19" s="133" t="s">
        <v>25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45785</v>
      </c>
      <c r="K20" s="14" t="s">
        <v>101</v>
      </c>
      <c r="L20" s="20" t="s">
        <v>16</v>
      </c>
      <c r="M20" s="21">
        <v>120</v>
      </c>
      <c r="N20" s="128" t="s">
        <v>17</v>
      </c>
      <c r="O20" s="157" t="s">
        <v>21</v>
      </c>
      <c r="P20" s="133" t="s">
        <v>25</v>
      </c>
    </row>
    <row r="21" spans="1:16" ht="15.75" customHeight="1" x14ac:dyDescent="0.25">
      <c r="A21" s="183"/>
      <c r="B21" s="139"/>
      <c r="C21" s="140"/>
      <c r="D21" s="140"/>
      <c r="E21" s="140"/>
      <c r="F21" s="141"/>
      <c r="G21" s="140"/>
      <c r="H21" s="140"/>
      <c r="I21" s="13"/>
      <c r="J21" s="24">
        <v>45785</v>
      </c>
      <c r="K21" s="14" t="s">
        <v>469</v>
      </c>
      <c r="L21" s="20" t="s">
        <v>16</v>
      </c>
      <c r="M21" s="21">
        <v>76</v>
      </c>
      <c r="N21" s="128" t="s">
        <v>17</v>
      </c>
      <c r="O21" s="157" t="s">
        <v>21</v>
      </c>
      <c r="P21" s="133" t="s">
        <v>25</v>
      </c>
    </row>
    <row r="22" spans="1:16" ht="15" x14ac:dyDescent="0.25">
      <c r="A22" s="184"/>
      <c r="B22" s="22"/>
      <c r="C22" s="11"/>
      <c r="D22" s="11"/>
      <c r="E22" s="11"/>
      <c r="F22" s="12"/>
      <c r="G22" s="11"/>
      <c r="H22" s="11"/>
      <c r="I22" s="13"/>
      <c r="J22" s="24">
        <v>45785</v>
      </c>
      <c r="K22" s="14" t="s">
        <v>470</v>
      </c>
      <c r="L22" s="20"/>
      <c r="M22" s="21">
        <v>100</v>
      </c>
      <c r="N22" s="128" t="s">
        <v>17</v>
      </c>
      <c r="O22" s="157" t="s">
        <v>21</v>
      </c>
      <c r="P22" s="133" t="s">
        <v>25</v>
      </c>
    </row>
    <row r="23" spans="1:16" ht="15" x14ac:dyDescent="0.25">
      <c r="A23" s="184"/>
      <c r="B23" s="22"/>
      <c r="C23" s="11"/>
      <c r="D23" s="11"/>
      <c r="E23" s="11"/>
      <c r="F23" s="12"/>
      <c r="G23" s="11"/>
      <c r="H23" s="11"/>
      <c r="I23" s="13"/>
      <c r="J23" s="24">
        <v>45786</v>
      </c>
      <c r="K23" s="14" t="s">
        <v>418</v>
      </c>
      <c r="L23" s="20" t="s">
        <v>16</v>
      </c>
      <c r="M23" s="21">
        <v>680</v>
      </c>
      <c r="N23" s="17" t="s">
        <v>17</v>
      </c>
      <c r="O23" s="25" t="s">
        <v>293</v>
      </c>
      <c r="P23" s="30" t="s">
        <v>19</v>
      </c>
    </row>
    <row r="24" spans="1:16" ht="15" x14ac:dyDescent="0.25">
      <c r="A24" s="86"/>
      <c r="B24" s="22"/>
      <c r="C24" s="11"/>
      <c r="D24" s="11"/>
      <c r="E24" s="11"/>
      <c r="F24" s="12"/>
      <c r="G24" s="11"/>
      <c r="H24" s="11"/>
      <c r="I24" s="13"/>
      <c r="J24" s="24">
        <v>45786</v>
      </c>
      <c r="K24" s="14" t="s">
        <v>471</v>
      </c>
      <c r="L24" s="20"/>
      <c r="M24" s="16">
        <v>1208</v>
      </c>
      <c r="N24" s="17" t="s">
        <v>17</v>
      </c>
      <c r="O24" s="25" t="s">
        <v>320</v>
      </c>
      <c r="P24" s="30" t="s">
        <v>19</v>
      </c>
    </row>
    <row r="25" spans="1:16" ht="15" x14ac:dyDescent="0.25">
      <c r="A25" s="146"/>
      <c r="B25" s="146"/>
      <c r="C25" s="146"/>
      <c r="D25" s="146"/>
      <c r="E25" s="146"/>
      <c r="F25" s="146"/>
      <c r="G25" s="146"/>
      <c r="H25" s="146"/>
      <c r="I25" s="13"/>
      <c r="J25" s="24">
        <v>45786</v>
      </c>
      <c r="K25" s="14" t="s">
        <v>472</v>
      </c>
      <c r="L25" s="20"/>
      <c r="M25" s="16">
        <v>1200</v>
      </c>
      <c r="N25" s="17" t="s">
        <v>17</v>
      </c>
      <c r="O25" s="25" t="s">
        <v>320</v>
      </c>
      <c r="P25" s="30" t="s">
        <v>19</v>
      </c>
    </row>
    <row r="26" spans="1:16" ht="15" x14ac:dyDescent="0.25">
      <c r="A26" s="146"/>
      <c r="B26" s="146"/>
      <c r="C26" s="146"/>
      <c r="D26" s="146"/>
      <c r="E26" s="146"/>
      <c r="F26" s="146"/>
      <c r="G26" s="146"/>
      <c r="H26" s="146"/>
      <c r="I26" s="13"/>
      <c r="J26" s="24">
        <v>45786</v>
      </c>
      <c r="K26" s="14" t="s">
        <v>467</v>
      </c>
      <c r="L26" s="20"/>
      <c r="M26" s="16">
        <v>600</v>
      </c>
      <c r="N26" s="17" t="s">
        <v>17</v>
      </c>
      <c r="O26" s="25" t="s">
        <v>320</v>
      </c>
      <c r="P26" s="30" t="s">
        <v>184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45786</v>
      </c>
      <c r="K27" s="14" t="s">
        <v>473</v>
      </c>
      <c r="L27" s="20"/>
      <c r="M27" s="16">
        <v>200</v>
      </c>
      <c r="N27" s="17" t="s">
        <v>17</v>
      </c>
      <c r="O27" s="25" t="s">
        <v>21</v>
      </c>
      <c r="P27" s="185" t="s">
        <v>25</v>
      </c>
    </row>
    <row r="28" spans="1:16" ht="15" x14ac:dyDescent="0.25">
      <c r="A28" s="146"/>
      <c r="B28" s="146"/>
      <c r="C28" s="146"/>
      <c r="D28" s="146"/>
      <c r="E28" s="146"/>
      <c r="F28" s="146"/>
      <c r="G28" s="146"/>
      <c r="H28" s="146"/>
      <c r="I28" s="13"/>
      <c r="J28" s="24">
        <v>45786</v>
      </c>
      <c r="K28" s="14" t="s">
        <v>178</v>
      </c>
      <c r="L28" s="20"/>
      <c r="M28" s="16" t="s">
        <v>474</v>
      </c>
      <c r="N28" s="17" t="s">
        <v>17</v>
      </c>
      <c r="O28" s="25" t="s">
        <v>293</v>
      </c>
      <c r="P28" s="30" t="s">
        <v>19</v>
      </c>
    </row>
    <row r="29" spans="1:16" ht="15" x14ac:dyDescent="0.25">
      <c r="A29" s="146"/>
      <c r="B29" s="146"/>
      <c r="C29" s="146"/>
      <c r="D29" s="146"/>
      <c r="E29" s="146"/>
      <c r="F29" s="146"/>
      <c r="G29" s="146"/>
      <c r="H29" s="146"/>
      <c r="I29" s="13"/>
      <c r="J29" s="24">
        <v>45787</v>
      </c>
      <c r="K29" s="34" t="s">
        <v>475</v>
      </c>
      <c r="L29" s="137" t="s">
        <v>16</v>
      </c>
      <c r="M29" s="22">
        <v>441.23</v>
      </c>
      <c r="N29" s="17" t="s">
        <v>17</v>
      </c>
      <c r="O29" s="18" t="s">
        <v>18</v>
      </c>
      <c r="P29" s="19" t="s">
        <v>19</v>
      </c>
    </row>
    <row r="30" spans="1:16" ht="15" x14ac:dyDescent="0.25">
      <c r="A30" s="88"/>
      <c r="B30" s="22"/>
      <c r="C30" s="11"/>
      <c r="D30" s="11"/>
      <c r="E30" s="11"/>
      <c r="F30" s="12"/>
      <c r="G30" s="11"/>
      <c r="H30" s="11"/>
      <c r="I30" s="13"/>
      <c r="J30" s="24">
        <v>45787</v>
      </c>
      <c r="K30" s="14" t="s">
        <v>476</v>
      </c>
      <c r="L30" s="20"/>
      <c r="M30" s="16">
        <v>1227.28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45788</v>
      </c>
      <c r="K31" s="14" t="s">
        <v>101</v>
      </c>
      <c r="L31" s="15" t="s">
        <v>16</v>
      </c>
      <c r="M31" s="16">
        <v>120</v>
      </c>
      <c r="N31" s="17" t="s">
        <v>17</v>
      </c>
      <c r="O31" s="186" t="s">
        <v>21</v>
      </c>
      <c r="P31" s="185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45788</v>
      </c>
      <c r="K32" s="14" t="s">
        <v>477</v>
      </c>
      <c r="L32" s="15" t="s">
        <v>16</v>
      </c>
      <c r="M32" s="16">
        <v>35</v>
      </c>
      <c r="N32" s="17" t="s">
        <v>17</v>
      </c>
      <c r="O32" s="186" t="s">
        <v>21</v>
      </c>
      <c r="P32" s="185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45788</v>
      </c>
      <c r="K33" s="14" t="s">
        <v>478</v>
      </c>
      <c r="L33" s="15"/>
      <c r="M33" s="16">
        <v>60</v>
      </c>
      <c r="N33" s="17" t="s">
        <v>17</v>
      </c>
      <c r="O33" s="186" t="s">
        <v>21</v>
      </c>
      <c r="P33" s="185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45788</v>
      </c>
      <c r="K34" s="14" t="s">
        <v>479</v>
      </c>
      <c r="L34" s="15"/>
      <c r="M34" s="16">
        <v>1664</v>
      </c>
      <c r="N34" s="17" t="s">
        <v>17</v>
      </c>
      <c r="O34" s="186" t="s">
        <v>21</v>
      </c>
      <c r="P34" s="185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45789</v>
      </c>
      <c r="K35" s="14" t="s">
        <v>270</v>
      </c>
      <c r="L35" s="15" t="s">
        <v>16</v>
      </c>
      <c r="M35" s="16">
        <v>113.9</v>
      </c>
      <c r="N35" s="17" t="s">
        <v>17</v>
      </c>
      <c r="O35" s="89" t="s">
        <v>252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45789</v>
      </c>
      <c r="K36" s="14" t="s">
        <v>85</v>
      </c>
      <c r="L36" s="20" t="s">
        <v>16</v>
      </c>
      <c r="M36" s="21">
        <v>187.5</v>
      </c>
      <c r="N36" s="17" t="s">
        <v>17</v>
      </c>
      <c r="O36" s="89" t="s">
        <v>252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45792</v>
      </c>
      <c r="K37" s="14" t="s">
        <v>79</v>
      </c>
      <c r="L37" s="15"/>
      <c r="M37" s="16" t="s">
        <v>480</v>
      </c>
      <c r="N37" s="17" t="s">
        <v>17</v>
      </c>
      <c r="O37" s="95" t="s">
        <v>481</v>
      </c>
      <c r="P37" s="72"/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45792</v>
      </c>
      <c r="K38" s="14" t="s">
        <v>49</v>
      </c>
      <c r="L38" s="20"/>
      <c r="M38" s="16">
        <v>342.5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45792</v>
      </c>
      <c r="K39" s="14" t="s">
        <v>482</v>
      </c>
      <c r="L39" s="20"/>
      <c r="M39" s="16">
        <v>4950</v>
      </c>
      <c r="N39" s="17" t="s">
        <v>17</v>
      </c>
      <c r="O39" s="89" t="s">
        <v>252</v>
      </c>
      <c r="P39" s="30" t="s">
        <v>483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45792</v>
      </c>
      <c r="K40" s="14" t="s">
        <v>484</v>
      </c>
      <c r="L40" s="20"/>
      <c r="M40" s="21">
        <v>1497</v>
      </c>
      <c r="N40" s="17" t="s">
        <v>17</v>
      </c>
      <c r="O40" s="89" t="s">
        <v>252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45792</v>
      </c>
      <c r="K41" s="14" t="s">
        <v>485</v>
      </c>
      <c r="L41" s="20"/>
      <c r="M41" s="21">
        <v>750</v>
      </c>
      <c r="N41" s="17" t="s">
        <v>17</v>
      </c>
      <c r="O41" s="25" t="s">
        <v>21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45792</v>
      </c>
      <c r="K42" s="14" t="s">
        <v>101</v>
      </c>
      <c r="L42" s="187"/>
      <c r="M42" s="21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45792</v>
      </c>
      <c r="K43" s="14" t="s">
        <v>144</v>
      </c>
      <c r="L43" s="187"/>
      <c r="M43" s="21">
        <v>35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45792</v>
      </c>
      <c r="K44" s="14" t="s">
        <v>486</v>
      </c>
      <c r="L44" s="187"/>
      <c r="M44" s="21">
        <v>475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45792</v>
      </c>
      <c r="K45" s="14" t="s">
        <v>487</v>
      </c>
      <c r="L45" s="187"/>
      <c r="M45" s="21">
        <v>300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45793</v>
      </c>
      <c r="K46" s="14" t="s">
        <v>488</v>
      </c>
      <c r="L46" s="187" t="s">
        <v>16</v>
      </c>
      <c r="M46" s="21">
        <v>1500</v>
      </c>
      <c r="N46" s="17" t="s">
        <v>17</v>
      </c>
      <c r="O46" s="25" t="s">
        <v>293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45793</v>
      </c>
      <c r="K47" s="34" t="s">
        <v>179</v>
      </c>
      <c r="L47" s="35"/>
      <c r="M47" s="36">
        <v>600</v>
      </c>
      <c r="N47" s="17" t="s">
        <v>17</v>
      </c>
      <c r="O47" s="25" t="s">
        <v>21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45794</v>
      </c>
      <c r="K48" s="34" t="s">
        <v>212</v>
      </c>
      <c r="L48" s="35"/>
      <c r="M48" s="36">
        <v>150</v>
      </c>
      <c r="N48" s="17" t="s">
        <v>17</v>
      </c>
      <c r="O48" s="93" t="s">
        <v>21</v>
      </c>
      <c r="P48" s="9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45794</v>
      </c>
      <c r="K49" s="34" t="s">
        <v>116</v>
      </c>
      <c r="L49" s="35" t="s">
        <v>16</v>
      </c>
      <c r="M49" s="36">
        <v>154.66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45794</v>
      </c>
      <c r="K50" s="14" t="s">
        <v>489</v>
      </c>
      <c r="L50" s="20" t="s">
        <v>16</v>
      </c>
      <c r="M50" s="16">
        <v>495.12</v>
      </c>
      <c r="N50" s="17" t="s">
        <v>17</v>
      </c>
      <c r="O50" s="25" t="s">
        <v>293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45795</v>
      </c>
      <c r="K51" s="14" t="s">
        <v>144</v>
      </c>
      <c r="L51" s="20"/>
      <c r="M51" s="21">
        <v>35</v>
      </c>
      <c r="N51" s="17" t="s">
        <v>47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45795</v>
      </c>
      <c r="K52" s="188" t="s">
        <v>490</v>
      </c>
      <c r="L52" s="20"/>
      <c r="M52" s="21">
        <v>600</v>
      </c>
      <c r="N52" s="17" t="s">
        <v>47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45795</v>
      </c>
      <c r="K53" s="188" t="s">
        <v>491</v>
      </c>
      <c r="L53" s="20"/>
      <c r="M53" s="21">
        <v>330</v>
      </c>
      <c r="N53" s="17" t="s">
        <v>47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45797</v>
      </c>
      <c r="K54" s="14" t="s">
        <v>376</v>
      </c>
      <c r="L54" s="20" t="s">
        <v>16</v>
      </c>
      <c r="M54" s="21">
        <v>400</v>
      </c>
      <c r="N54" s="17" t="s">
        <v>17</v>
      </c>
      <c r="O54" s="25" t="s">
        <v>293</v>
      </c>
      <c r="P54" s="30" t="s">
        <v>19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45798</v>
      </c>
      <c r="K55" s="34" t="s">
        <v>492</v>
      </c>
      <c r="L55" s="35"/>
      <c r="M55" s="36">
        <v>352.89</v>
      </c>
      <c r="N55" s="17" t="s">
        <v>17</v>
      </c>
      <c r="O55" s="18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45798</v>
      </c>
      <c r="K56" s="34" t="s">
        <v>179</v>
      </c>
      <c r="L56" s="35"/>
      <c r="M56" s="36">
        <v>300</v>
      </c>
      <c r="N56" s="17" t="s">
        <v>17</v>
      </c>
      <c r="O56" s="18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45799</v>
      </c>
      <c r="K57" s="14" t="s">
        <v>101</v>
      </c>
      <c r="L57" s="15"/>
      <c r="M57" s="16">
        <v>120</v>
      </c>
      <c r="N57" s="17" t="s">
        <v>17</v>
      </c>
      <c r="O57" s="25" t="s">
        <v>21</v>
      </c>
      <c r="P57" s="72" t="s">
        <v>25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45799</v>
      </c>
      <c r="K58" s="14" t="s">
        <v>144</v>
      </c>
      <c r="L58" s="15"/>
      <c r="M58" s="16">
        <v>35</v>
      </c>
      <c r="N58" s="17" t="s">
        <v>17</v>
      </c>
      <c r="O58" s="25" t="s">
        <v>21</v>
      </c>
      <c r="P58" s="72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45799</v>
      </c>
      <c r="K59" s="34" t="s">
        <v>493</v>
      </c>
      <c r="L59" s="35"/>
      <c r="M59" s="36">
        <v>500</v>
      </c>
      <c r="N59" s="17" t="s">
        <v>17</v>
      </c>
      <c r="O59" s="25" t="s">
        <v>293</v>
      </c>
      <c r="P59" s="30" t="s">
        <v>19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45802</v>
      </c>
      <c r="K60" s="14" t="s">
        <v>144</v>
      </c>
      <c r="L60" s="15"/>
      <c r="M60" s="16">
        <v>35</v>
      </c>
      <c r="N60" s="17" t="s">
        <v>17</v>
      </c>
      <c r="O60" s="25" t="s">
        <v>21</v>
      </c>
      <c r="P60" s="7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45802</v>
      </c>
      <c r="K61" s="14" t="s">
        <v>101</v>
      </c>
      <c r="L61" s="15"/>
      <c r="M61" s="16">
        <v>120</v>
      </c>
      <c r="N61" s="17" t="s">
        <v>17</v>
      </c>
      <c r="O61" s="25" t="s">
        <v>21</v>
      </c>
      <c r="P61" s="72" t="s">
        <v>25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45802</v>
      </c>
      <c r="K62" s="14" t="s">
        <v>494</v>
      </c>
      <c r="L62" s="15"/>
      <c r="M62" s="16">
        <v>584</v>
      </c>
      <c r="N62" s="17" t="s">
        <v>17</v>
      </c>
      <c r="O62" s="25" t="s">
        <v>21</v>
      </c>
      <c r="P62" s="7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45802</v>
      </c>
      <c r="K63" s="14" t="s">
        <v>495</v>
      </c>
      <c r="L63" s="15"/>
      <c r="M63" s="16">
        <v>588</v>
      </c>
      <c r="N63" s="17" t="s">
        <v>17</v>
      </c>
      <c r="O63" s="25" t="s">
        <v>21</v>
      </c>
      <c r="P63" s="72" t="s">
        <v>25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45802</v>
      </c>
      <c r="K64" s="14" t="s">
        <v>496</v>
      </c>
      <c r="L64" s="15" t="s">
        <v>16</v>
      </c>
      <c r="M64" s="16">
        <v>466.67</v>
      </c>
      <c r="N64" s="17" t="s">
        <v>17</v>
      </c>
      <c r="O64" s="25" t="s">
        <v>293</v>
      </c>
      <c r="P64" s="30" t="s">
        <v>19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45802</v>
      </c>
      <c r="K65" s="34" t="s">
        <v>497</v>
      </c>
      <c r="L65" s="35"/>
      <c r="M65" s="36">
        <v>250</v>
      </c>
      <c r="N65" s="17" t="s">
        <v>17</v>
      </c>
      <c r="O65" s="25" t="s">
        <v>293</v>
      </c>
      <c r="P65" s="30" t="s">
        <v>19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45802</v>
      </c>
      <c r="K66" s="34" t="s">
        <v>498</v>
      </c>
      <c r="L66" s="35"/>
      <c r="M66" s="36">
        <v>200</v>
      </c>
      <c r="N66" s="17" t="s">
        <v>17</v>
      </c>
      <c r="O66" s="25" t="s">
        <v>293</v>
      </c>
      <c r="P66" s="30" t="s">
        <v>19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45804</v>
      </c>
      <c r="K67" s="34" t="s">
        <v>29</v>
      </c>
      <c r="L67" s="35" t="s">
        <v>16</v>
      </c>
      <c r="M67" s="36">
        <v>227.54</v>
      </c>
      <c r="N67" s="17" t="s">
        <v>17</v>
      </c>
      <c r="O67" s="25" t="s">
        <v>293</v>
      </c>
      <c r="P67" s="30" t="s">
        <v>19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45806</v>
      </c>
      <c r="K68" s="14" t="s">
        <v>101</v>
      </c>
      <c r="L68" s="20"/>
      <c r="M68" s="21">
        <v>120</v>
      </c>
      <c r="N68" s="17" t="s">
        <v>17</v>
      </c>
      <c r="O68" s="25" t="s">
        <v>21</v>
      </c>
      <c r="P68" s="185" t="s">
        <v>25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45806</v>
      </c>
      <c r="K69" s="14" t="s">
        <v>144</v>
      </c>
      <c r="L69" s="20"/>
      <c r="M69" s="21">
        <v>35</v>
      </c>
      <c r="N69" s="17" t="s">
        <v>17</v>
      </c>
      <c r="O69" s="25" t="s">
        <v>21</v>
      </c>
      <c r="P69" s="185" t="s">
        <v>25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24">
        <v>45806</v>
      </c>
      <c r="K70" s="14" t="s">
        <v>499</v>
      </c>
      <c r="L70" s="20"/>
      <c r="M70" s="21">
        <v>100</v>
      </c>
      <c r="N70" s="17" t="s">
        <v>17</v>
      </c>
      <c r="O70" s="25" t="s">
        <v>21</v>
      </c>
      <c r="P70" s="185" t="s">
        <v>25</v>
      </c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24">
        <v>45806</v>
      </c>
      <c r="K71" s="14" t="s">
        <v>329</v>
      </c>
      <c r="L71" s="20" t="s">
        <v>16</v>
      </c>
      <c r="M71" s="21">
        <v>1440</v>
      </c>
      <c r="N71" s="17" t="s">
        <v>17</v>
      </c>
      <c r="O71" s="25" t="s">
        <v>293</v>
      </c>
      <c r="P71" s="30" t="s">
        <v>19</v>
      </c>
    </row>
    <row r="72" spans="1:16" ht="15" x14ac:dyDescent="0.25">
      <c r="A72" s="75"/>
      <c r="B72" s="22"/>
      <c r="C72" s="11"/>
      <c r="D72" s="11"/>
      <c r="E72" s="11"/>
      <c r="F72" s="11"/>
      <c r="G72" s="11"/>
      <c r="H72" s="11"/>
      <c r="I72" s="9"/>
      <c r="J72" s="24">
        <v>45806</v>
      </c>
      <c r="K72" s="34" t="s">
        <v>49</v>
      </c>
      <c r="L72" s="35"/>
      <c r="M72" s="36">
        <v>294.17</v>
      </c>
      <c r="N72" s="17" t="s">
        <v>17</v>
      </c>
      <c r="O72" s="18" t="s">
        <v>252</v>
      </c>
      <c r="P72" s="30" t="s">
        <v>19</v>
      </c>
    </row>
    <row r="73" spans="1:16" ht="15" x14ac:dyDescent="0.25">
      <c r="A73" s="75"/>
      <c r="B73" s="22"/>
      <c r="C73" s="11"/>
      <c r="D73" s="11"/>
      <c r="E73" s="11"/>
      <c r="F73" s="11"/>
      <c r="G73" s="11"/>
      <c r="H73" s="11"/>
      <c r="I73" s="9"/>
      <c r="J73" s="24">
        <v>45807</v>
      </c>
      <c r="K73" s="34" t="s">
        <v>179</v>
      </c>
      <c r="L73" s="35"/>
      <c r="M73" s="36">
        <v>650</v>
      </c>
      <c r="N73" s="17" t="s">
        <v>17</v>
      </c>
      <c r="O73" s="25" t="s">
        <v>21</v>
      </c>
      <c r="P73" s="72" t="s">
        <v>22</v>
      </c>
    </row>
    <row r="74" spans="1:16" ht="15" x14ac:dyDescent="0.25">
      <c r="A74" s="75"/>
      <c r="B74" s="22"/>
      <c r="C74" s="11"/>
      <c r="D74" s="11"/>
      <c r="E74" s="11"/>
      <c r="F74" s="11"/>
      <c r="G74" s="11"/>
      <c r="H74" s="11"/>
      <c r="I74" s="9"/>
      <c r="J74" s="78"/>
      <c r="K74" s="34"/>
      <c r="L74" s="35"/>
      <c r="M74" s="36"/>
      <c r="N74" s="17"/>
      <c r="O74" s="18"/>
      <c r="P74" s="72"/>
    </row>
    <row r="75" spans="1:16" ht="15" x14ac:dyDescent="0.25">
      <c r="A75" s="75"/>
      <c r="B75" s="22"/>
      <c r="C75" s="11"/>
      <c r="D75" s="11"/>
      <c r="E75" s="11"/>
      <c r="F75" s="11"/>
      <c r="G75" s="11"/>
      <c r="H75" s="11"/>
      <c r="I75" s="9"/>
      <c r="J75" s="78"/>
      <c r="K75" s="34"/>
      <c r="L75" s="35"/>
      <c r="M75" s="36"/>
      <c r="N75" s="17"/>
      <c r="O75" s="18"/>
      <c r="P75" s="72"/>
    </row>
    <row r="76" spans="1:16" ht="15" x14ac:dyDescent="0.25">
      <c r="A76" s="75"/>
      <c r="B76" s="22"/>
      <c r="C76" s="11"/>
      <c r="D76" s="11"/>
      <c r="E76" s="11"/>
      <c r="F76" s="11"/>
      <c r="G76" s="11"/>
      <c r="H76" s="11"/>
      <c r="I76" s="9"/>
      <c r="J76" s="78" t="s">
        <v>16</v>
      </c>
      <c r="K76" s="34" t="s">
        <v>16</v>
      </c>
      <c r="L76" s="35"/>
      <c r="M76" s="36" t="s">
        <v>16</v>
      </c>
      <c r="N76" s="17" t="s">
        <v>16</v>
      </c>
      <c r="O76" s="18" t="s">
        <v>16</v>
      </c>
      <c r="P76" s="72" t="s">
        <v>16</v>
      </c>
    </row>
    <row r="77" spans="1:16" ht="15" x14ac:dyDescent="0.25">
      <c r="A77" s="37" t="s">
        <v>131</v>
      </c>
      <c r="B77" s="38"/>
      <c r="C77" s="39">
        <f t="shared" ref="C77:H77" si="1">SUM(C3:C56)</f>
        <v>6837</v>
      </c>
      <c r="D77" s="39">
        <f t="shared" si="1"/>
        <v>9012.7999999999975</v>
      </c>
      <c r="E77" s="39">
        <f t="shared" si="1"/>
        <v>19647</v>
      </c>
      <c r="F77" s="39">
        <f t="shared" si="1"/>
        <v>3587.8</v>
      </c>
      <c r="G77" s="39">
        <f t="shared" si="1"/>
        <v>6230</v>
      </c>
      <c r="H77" s="39">
        <f t="shared" si="1"/>
        <v>45314.6</v>
      </c>
      <c r="I77" s="9"/>
      <c r="J77" s="40" t="s">
        <v>30</v>
      </c>
      <c r="K77" s="41"/>
      <c r="L77" s="42">
        <f>SUM(L55:L76)</f>
        <v>0</v>
      </c>
      <c r="M77" s="39">
        <f>SUM(M3:M76)</f>
        <v>34496.89</v>
      </c>
      <c r="N77" s="43" t="s">
        <v>16</v>
      </c>
      <c r="O77" s="42" t="s">
        <v>16</v>
      </c>
      <c r="P77" s="79">
        <f>SUM(L77:O77)</f>
        <v>34496.89</v>
      </c>
    </row>
    <row r="78" spans="1:16" ht="12.75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ht="15" x14ac:dyDescent="0.25">
      <c r="A79" s="44"/>
      <c r="B79" s="68" t="s">
        <v>31</v>
      </c>
      <c r="C79" s="68" t="s">
        <v>32</v>
      </c>
      <c r="D79" s="68" t="s">
        <v>33</v>
      </c>
      <c r="E79" s="68" t="s">
        <v>34</v>
      </c>
      <c r="F79" s="68" t="s">
        <v>35</v>
      </c>
      <c r="G79" s="68" t="s">
        <v>4</v>
      </c>
      <c r="H79" s="69" t="s">
        <v>9</v>
      </c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91" t="s">
        <v>36</v>
      </c>
      <c r="C80" s="48">
        <v>0</v>
      </c>
      <c r="D80" s="48">
        <v>0</v>
      </c>
      <c r="E80" s="48">
        <v>1159.6500000000001</v>
      </c>
      <c r="F80" s="48">
        <v>3358.5</v>
      </c>
      <c r="G80" s="48">
        <v>0</v>
      </c>
      <c r="H80" s="48">
        <f>SUM(C80:G80)</f>
        <v>4518.1499999999996</v>
      </c>
      <c r="I80" s="44"/>
      <c r="J80" s="44"/>
      <c r="K80" s="44"/>
      <c r="L80" s="44"/>
      <c r="M80" s="44"/>
      <c r="N80" s="44"/>
      <c r="O80" s="44"/>
      <c r="P80" s="44"/>
    </row>
    <row r="81" spans="1:16" ht="15" x14ac:dyDescent="0.25">
      <c r="A81" s="44"/>
      <c r="B81" s="44"/>
      <c r="C81" s="49"/>
      <c r="D81" s="50" t="s">
        <v>16</v>
      </c>
      <c r="E81" s="50" t="s">
        <v>16</v>
      </c>
      <c r="F81" s="51" t="s">
        <v>16</v>
      </c>
      <c r="G81" s="28" t="s">
        <v>16</v>
      </c>
      <c r="H81" s="52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51" t="s">
        <v>16</v>
      </c>
      <c r="G82" s="53" t="s">
        <v>37</v>
      </c>
      <c r="H82" s="48">
        <v>45314.6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A83" s="44"/>
      <c r="B83" s="44"/>
      <c r="C83" s="54"/>
      <c r="D83" s="49"/>
      <c r="E83" s="44"/>
      <c r="F83" s="55"/>
      <c r="G83" s="56"/>
      <c r="H83" s="56"/>
      <c r="I83" s="44"/>
      <c r="J83" s="44"/>
      <c r="K83" s="44"/>
      <c r="L83" s="44"/>
      <c r="M83" s="44"/>
      <c r="N83" s="44"/>
      <c r="O83" s="44"/>
      <c r="P83" s="44"/>
    </row>
    <row r="84" spans="1:16" ht="15" x14ac:dyDescent="0.25">
      <c r="A84" s="44"/>
      <c r="B84" s="44"/>
      <c r="C84" s="44"/>
      <c r="D84" s="44"/>
      <c r="E84" s="44"/>
      <c r="F84" s="59" t="s">
        <v>16</v>
      </c>
      <c r="G84" s="60" t="s">
        <v>38</v>
      </c>
      <c r="H84" s="48">
        <f>SUM(H82:H83)</f>
        <v>45314.6</v>
      </c>
      <c r="I84" s="44"/>
      <c r="J84" s="44"/>
      <c r="K84" s="44"/>
      <c r="L84" s="44"/>
      <c r="M84" s="44"/>
      <c r="N84" s="44"/>
      <c r="O84" s="44"/>
      <c r="P84" s="44"/>
    </row>
    <row r="85" spans="1:16" ht="12.75" x14ac:dyDescent="0.2">
      <c r="A85" s="44"/>
      <c r="B85" s="44"/>
      <c r="C85" s="44"/>
      <c r="D85" s="44"/>
      <c r="E85" s="44"/>
      <c r="F85" s="46"/>
      <c r="G85" s="52"/>
      <c r="H85" s="45"/>
      <c r="I85" s="44"/>
      <c r="J85" s="44"/>
      <c r="K85" s="44"/>
      <c r="L85" s="44"/>
      <c r="M85" s="44"/>
      <c r="N85" s="44"/>
      <c r="O85" s="44"/>
      <c r="P85" s="44"/>
    </row>
    <row r="86" spans="1:16" ht="15" x14ac:dyDescent="0.25">
      <c r="A86" s="44"/>
      <c r="B86" s="44"/>
      <c r="C86" s="44"/>
      <c r="D86" s="44"/>
      <c r="E86" s="44"/>
      <c r="F86" s="61" t="s">
        <v>16</v>
      </c>
      <c r="G86" s="34" t="s">
        <v>39</v>
      </c>
      <c r="H86" s="62">
        <v>34496.89</v>
      </c>
      <c r="I86" s="44"/>
      <c r="J86" s="44"/>
      <c r="K86" s="44"/>
      <c r="L86" s="44"/>
      <c r="M86" s="44"/>
      <c r="N86" s="44"/>
      <c r="O86" s="44"/>
      <c r="P86" s="44"/>
    </row>
    <row r="87" spans="1:16" ht="12.75" x14ac:dyDescent="0.2">
      <c r="A87" s="44"/>
      <c r="B87" s="44"/>
      <c r="C87" s="44"/>
      <c r="D87" s="44"/>
      <c r="E87" s="44"/>
      <c r="F87" s="46"/>
      <c r="G87" s="52"/>
      <c r="H87" s="45" t="s">
        <v>16</v>
      </c>
      <c r="I87" s="44"/>
      <c r="J87" s="44"/>
      <c r="K87" s="44"/>
      <c r="L87" s="44"/>
      <c r="M87" s="44"/>
      <c r="N87" s="44"/>
      <c r="O87" s="44"/>
      <c r="P87" s="44"/>
    </row>
    <row r="88" spans="1:16" ht="15" x14ac:dyDescent="0.25">
      <c r="A88" s="44"/>
      <c r="B88" s="44"/>
      <c r="C88" s="44"/>
      <c r="D88" s="44"/>
      <c r="E88" s="44"/>
      <c r="F88" s="59" t="s">
        <v>16</v>
      </c>
      <c r="G88" s="60" t="s">
        <v>40</v>
      </c>
      <c r="H88" s="48">
        <f>SUM(H84-H86)</f>
        <v>10817.71</v>
      </c>
      <c r="I88" s="44"/>
      <c r="J88" s="44"/>
      <c r="K88" s="44"/>
      <c r="L88" s="44"/>
      <c r="M88" s="44"/>
      <c r="N88" s="44"/>
      <c r="O88" s="44"/>
      <c r="P88" s="44"/>
    </row>
    <row r="89" spans="1:16" ht="12.75" x14ac:dyDescent="0.2">
      <c r="B89" s="44"/>
      <c r="C89" s="44"/>
      <c r="D89" s="44"/>
      <c r="E89" s="44"/>
      <c r="F89" s="44"/>
      <c r="G89" s="44"/>
      <c r="H89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P85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855468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45809</v>
      </c>
      <c r="B3" s="22" t="s">
        <v>100</v>
      </c>
      <c r="C3" s="11">
        <v>1219</v>
      </c>
      <c r="D3" s="11">
        <v>1215.8</v>
      </c>
      <c r="E3" s="11">
        <v>1887.6</v>
      </c>
      <c r="F3" s="12">
        <v>455</v>
      </c>
      <c r="G3" s="11">
        <v>500</v>
      </c>
      <c r="H3" s="11">
        <f t="shared" ref="H3:H13" si="0">SUM(C3:G3)</f>
        <v>5277.4</v>
      </c>
      <c r="I3" s="13"/>
      <c r="J3" s="173">
        <v>45809</v>
      </c>
      <c r="K3" s="34" t="s">
        <v>144</v>
      </c>
      <c r="L3" s="34"/>
      <c r="M3" s="138">
        <v>35</v>
      </c>
      <c r="N3" s="18" t="s">
        <v>17</v>
      </c>
      <c r="O3" s="25" t="s">
        <v>21</v>
      </c>
      <c r="P3" s="72" t="s">
        <v>500</v>
      </c>
    </row>
    <row r="4" spans="1:16" ht="15.75" customHeight="1" x14ac:dyDescent="0.25">
      <c r="A4" s="70">
        <v>45813</v>
      </c>
      <c r="B4" s="22" t="s">
        <v>28</v>
      </c>
      <c r="C4" s="11">
        <v>493.1</v>
      </c>
      <c r="D4" s="11">
        <v>1304</v>
      </c>
      <c r="E4" s="11">
        <v>2853.2</v>
      </c>
      <c r="F4" s="12">
        <v>366.3</v>
      </c>
      <c r="G4" s="11">
        <v>4030</v>
      </c>
      <c r="H4" s="11">
        <f t="shared" si="0"/>
        <v>9046.5999999999985</v>
      </c>
      <c r="I4" s="13"/>
      <c r="J4" s="173">
        <v>45809</v>
      </c>
      <c r="K4" s="34" t="s">
        <v>174</v>
      </c>
      <c r="L4" s="34"/>
      <c r="M4" s="11">
        <v>1184</v>
      </c>
      <c r="N4" s="18" t="s">
        <v>17</v>
      </c>
      <c r="O4" s="25" t="s">
        <v>21</v>
      </c>
      <c r="P4" s="72" t="s">
        <v>500</v>
      </c>
    </row>
    <row r="5" spans="1:16" ht="15.75" customHeight="1" x14ac:dyDescent="0.25">
      <c r="A5" s="70">
        <v>45816</v>
      </c>
      <c r="B5" s="139" t="s">
        <v>100</v>
      </c>
      <c r="C5" s="36">
        <v>1072</v>
      </c>
      <c r="D5" s="36">
        <v>1880.6</v>
      </c>
      <c r="E5" s="36">
        <v>2873</v>
      </c>
      <c r="F5" s="138">
        <v>367.1</v>
      </c>
      <c r="G5" s="11">
        <v>3197</v>
      </c>
      <c r="H5" s="11">
        <f t="shared" si="0"/>
        <v>9389.7000000000007</v>
      </c>
      <c r="I5" s="13"/>
      <c r="J5" s="158">
        <v>45810</v>
      </c>
      <c r="K5" s="159" t="s">
        <v>243</v>
      </c>
      <c r="L5" s="159" t="s">
        <v>16</v>
      </c>
      <c r="M5" s="139">
        <v>318.99</v>
      </c>
      <c r="N5" s="134" t="s">
        <v>17</v>
      </c>
      <c r="O5" s="157" t="s">
        <v>293</v>
      </c>
      <c r="P5" s="135" t="s">
        <v>19</v>
      </c>
    </row>
    <row r="6" spans="1:16" ht="15.75" customHeight="1" x14ac:dyDescent="0.25">
      <c r="A6" s="70">
        <v>45818</v>
      </c>
      <c r="B6" s="22" t="s">
        <v>501</v>
      </c>
      <c r="C6" s="138">
        <v>0</v>
      </c>
      <c r="D6" s="138">
        <v>0</v>
      </c>
      <c r="E6" s="138">
        <v>0</v>
      </c>
      <c r="F6" s="189">
        <v>0</v>
      </c>
      <c r="G6" s="11">
        <v>2370</v>
      </c>
      <c r="H6" s="11">
        <f t="shared" si="0"/>
        <v>2370</v>
      </c>
      <c r="I6" s="13"/>
      <c r="J6" s="173">
        <v>45811</v>
      </c>
      <c r="K6" s="34" t="s">
        <v>502</v>
      </c>
      <c r="L6" s="35" t="s">
        <v>16</v>
      </c>
      <c r="M6" s="36">
        <v>100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70">
        <v>45820</v>
      </c>
      <c r="B7" s="139" t="s">
        <v>456</v>
      </c>
      <c r="C7" s="172">
        <v>352</v>
      </c>
      <c r="D7" s="36">
        <v>908.2</v>
      </c>
      <c r="E7" s="36">
        <v>1527.3</v>
      </c>
      <c r="F7" s="21">
        <v>299.3</v>
      </c>
      <c r="G7" s="11">
        <v>300</v>
      </c>
      <c r="H7" s="11">
        <f t="shared" si="0"/>
        <v>3386.8</v>
      </c>
      <c r="I7" s="13"/>
      <c r="J7" s="24">
        <v>45811</v>
      </c>
      <c r="K7" s="14" t="s">
        <v>503</v>
      </c>
      <c r="L7" s="20"/>
      <c r="M7" s="21">
        <v>400.82</v>
      </c>
      <c r="N7" s="17" t="s">
        <v>17</v>
      </c>
      <c r="O7" s="25" t="s">
        <v>293</v>
      </c>
      <c r="P7" s="30" t="s">
        <v>19</v>
      </c>
    </row>
    <row r="8" spans="1:16" ht="15.75" customHeight="1" x14ac:dyDescent="0.25">
      <c r="A8" s="70">
        <v>45823</v>
      </c>
      <c r="B8" s="139" t="s">
        <v>100</v>
      </c>
      <c r="C8" s="172">
        <v>685.5</v>
      </c>
      <c r="D8" s="36">
        <v>1090.5999999999999</v>
      </c>
      <c r="E8" s="36">
        <v>2846.8</v>
      </c>
      <c r="F8" s="21">
        <v>575.9</v>
      </c>
      <c r="G8" s="11">
        <v>390</v>
      </c>
      <c r="H8" s="11">
        <f t="shared" si="0"/>
        <v>5588.7999999999993</v>
      </c>
      <c r="I8" s="13"/>
      <c r="J8" s="24">
        <v>45812</v>
      </c>
      <c r="K8" s="14" t="s">
        <v>281</v>
      </c>
      <c r="L8" s="20"/>
      <c r="M8" s="21">
        <v>974.84</v>
      </c>
      <c r="N8" s="17" t="s">
        <v>17</v>
      </c>
      <c r="O8" s="25" t="s">
        <v>293</v>
      </c>
      <c r="P8" s="30" t="s">
        <v>19</v>
      </c>
    </row>
    <row r="9" spans="1:16" ht="15.75" customHeight="1" x14ac:dyDescent="0.25">
      <c r="A9" s="70">
        <v>45827</v>
      </c>
      <c r="B9" s="22" t="s">
        <v>464</v>
      </c>
      <c r="C9" s="36">
        <v>710</v>
      </c>
      <c r="D9" s="36">
        <v>1282.4000000000001</v>
      </c>
      <c r="E9" s="36">
        <v>1876</v>
      </c>
      <c r="F9" s="21">
        <v>522.1</v>
      </c>
      <c r="G9" s="11">
        <v>0</v>
      </c>
      <c r="H9" s="11">
        <f t="shared" si="0"/>
        <v>4390.5</v>
      </c>
      <c r="I9" s="13"/>
      <c r="J9" s="24">
        <v>45812</v>
      </c>
      <c r="K9" s="14" t="s">
        <v>504</v>
      </c>
      <c r="L9" s="20"/>
      <c r="M9" s="21">
        <v>194.7</v>
      </c>
      <c r="N9" s="17" t="s">
        <v>17</v>
      </c>
      <c r="O9" s="25" t="s">
        <v>293</v>
      </c>
      <c r="P9" s="30" t="s">
        <v>19</v>
      </c>
    </row>
    <row r="10" spans="1:16" ht="15.75" customHeight="1" x14ac:dyDescent="0.25">
      <c r="A10" s="70">
        <v>45830</v>
      </c>
      <c r="B10" s="22" t="s">
        <v>100</v>
      </c>
      <c r="C10" s="36">
        <v>1013.7</v>
      </c>
      <c r="D10" s="36">
        <v>1395.9</v>
      </c>
      <c r="E10" s="36">
        <v>2783.9</v>
      </c>
      <c r="F10" s="21">
        <v>296.39999999999998</v>
      </c>
      <c r="G10" s="11">
        <v>123</v>
      </c>
      <c r="H10" s="11">
        <f t="shared" si="0"/>
        <v>5612.9</v>
      </c>
      <c r="I10" s="13"/>
      <c r="J10" s="24">
        <v>45813</v>
      </c>
      <c r="K10" s="14" t="s">
        <v>315</v>
      </c>
      <c r="L10" s="20"/>
      <c r="M10" s="21">
        <v>600</v>
      </c>
      <c r="N10" s="17" t="s">
        <v>17</v>
      </c>
      <c r="O10" s="18" t="s">
        <v>18</v>
      </c>
      <c r="P10" s="30" t="s">
        <v>184</v>
      </c>
    </row>
    <row r="11" spans="1:16" ht="15.75" customHeight="1" x14ac:dyDescent="0.25">
      <c r="A11" s="70">
        <v>45834</v>
      </c>
      <c r="B11" s="22" t="s">
        <v>456</v>
      </c>
      <c r="C11" s="36">
        <v>499</v>
      </c>
      <c r="D11" s="36">
        <v>842.3</v>
      </c>
      <c r="E11" s="36">
        <v>1516.4</v>
      </c>
      <c r="F11" s="21">
        <v>441.9</v>
      </c>
      <c r="G11" s="11">
        <v>0</v>
      </c>
      <c r="H11" s="11">
        <f t="shared" si="0"/>
        <v>3299.6</v>
      </c>
      <c r="I11" s="13"/>
      <c r="J11" s="24">
        <v>45813</v>
      </c>
      <c r="K11" s="34" t="s">
        <v>505</v>
      </c>
      <c r="L11" s="35"/>
      <c r="M11" s="36">
        <v>1822.67</v>
      </c>
      <c r="N11" s="17" t="s">
        <v>17</v>
      </c>
      <c r="O11" s="25" t="s">
        <v>293</v>
      </c>
      <c r="P11" s="30" t="s">
        <v>19</v>
      </c>
    </row>
    <row r="12" spans="1:16" ht="15.75" customHeight="1" x14ac:dyDescent="0.25">
      <c r="A12" s="70">
        <v>45836</v>
      </c>
      <c r="B12" s="22" t="s">
        <v>70</v>
      </c>
      <c r="C12" s="36">
        <v>584.9</v>
      </c>
      <c r="D12" s="36">
        <v>642</v>
      </c>
      <c r="E12" s="36">
        <v>1149</v>
      </c>
      <c r="F12" s="21">
        <v>235</v>
      </c>
      <c r="G12" s="11">
        <v>0</v>
      </c>
      <c r="H12" s="11">
        <f t="shared" si="0"/>
        <v>2610.9</v>
      </c>
      <c r="I12" s="13"/>
      <c r="J12" s="24">
        <v>45813</v>
      </c>
      <c r="K12" s="14" t="s">
        <v>101</v>
      </c>
      <c r="L12" s="20"/>
      <c r="M12" s="21">
        <v>120</v>
      </c>
      <c r="N12" s="17" t="s">
        <v>17</v>
      </c>
      <c r="O12" s="25" t="s">
        <v>21</v>
      </c>
      <c r="P12" s="190" t="s">
        <v>25</v>
      </c>
    </row>
    <row r="13" spans="1:16" ht="15.75" customHeight="1" x14ac:dyDescent="0.25">
      <c r="A13" s="70">
        <v>45837</v>
      </c>
      <c r="B13" s="22" t="s">
        <v>100</v>
      </c>
      <c r="C13" s="191">
        <v>1097.4000000000001</v>
      </c>
      <c r="D13" s="191">
        <v>1317.8</v>
      </c>
      <c r="E13" s="191">
        <v>1829.7</v>
      </c>
      <c r="F13" s="21">
        <v>217.3</v>
      </c>
      <c r="G13" s="11">
        <v>0</v>
      </c>
      <c r="H13" s="11">
        <f t="shared" si="0"/>
        <v>4462.2</v>
      </c>
      <c r="I13" s="13"/>
      <c r="J13" s="24">
        <v>45813</v>
      </c>
      <c r="K13" s="14" t="s">
        <v>144</v>
      </c>
      <c r="L13" s="20"/>
      <c r="M13" s="21">
        <v>35</v>
      </c>
      <c r="N13" s="17" t="s">
        <v>17</v>
      </c>
      <c r="O13" s="25" t="s">
        <v>21</v>
      </c>
      <c r="P13" s="190" t="s">
        <v>25</v>
      </c>
    </row>
    <row r="14" spans="1:16" ht="15.75" customHeight="1" x14ac:dyDescent="0.25">
      <c r="A14" s="74" t="s">
        <v>16</v>
      </c>
      <c r="B14" s="22" t="s">
        <v>16</v>
      </c>
      <c r="C14" s="81"/>
      <c r="D14" s="81"/>
      <c r="E14" s="81"/>
      <c r="F14" s="12"/>
      <c r="G14" s="11"/>
      <c r="H14" s="11" t="s">
        <v>16</v>
      </c>
      <c r="I14" s="13"/>
      <c r="J14" s="24">
        <v>45813</v>
      </c>
      <c r="K14" s="34" t="s">
        <v>26</v>
      </c>
      <c r="L14" s="35" t="s">
        <v>16</v>
      </c>
      <c r="M14" s="36">
        <v>1142.8499999999999</v>
      </c>
      <c r="N14" s="17" t="s">
        <v>17</v>
      </c>
      <c r="O14" s="192" t="s">
        <v>293</v>
      </c>
      <c r="P14" s="30" t="s">
        <v>19</v>
      </c>
    </row>
    <row r="15" spans="1:16" ht="15.75" customHeight="1" x14ac:dyDescent="0.25">
      <c r="A15" s="33"/>
      <c r="B15" s="81"/>
      <c r="C15" s="81"/>
      <c r="D15" s="81"/>
      <c r="E15" s="81"/>
      <c r="F15" s="81"/>
      <c r="G15" s="80"/>
      <c r="H15" s="80"/>
      <c r="I15" s="13"/>
      <c r="J15" s="24">
        <v>45814</v>
      </c>
      <c r="K15" s="14" t="s">
        <v>338</v>
      </c>
      <c r="L15" s="20" t="s">
        <v>16</v>
      </c>
      <c r="M15" s="21">
        <v>1347.6</v>
      </c>
      <c r="N15" s="17" t="s">
        <v>17</v>
      </c>
      <c r="O15" s="25" t="s">
        <v>506</v>
      </c>
      <c r="P15" s="30" t="s">
        <v>19</v>
      </c>
    </row>
    <row r="16" spans="1:16" ht="15.75" customHeight="1" x14ac:dyDescent="0.25">
      <c r="A16" s="33"/>
      <c r="B16" s="81"/>
      <c r="C16" s="81"/>
      <c r="D16" s="81"/>
      <c r="E16" s="81"/>
      <c r="F16" s="81"/>
      <c r="G16" s="81"/>
      <c r="H16" s="81"/>
      <c r="I16" s="13"/>
      <c r="J16" s="24">
        <v>45816</v>
      </c>
      <c r="K16" s="34" t="s">
        <v>101</v>
      </c>
      <c r="L16" s="137"/>
      <c r="M16" s="138">
        <v>120</v>
      </c>
      <c r="N16" s="17" t="s">
        <v>17</v>
      </c>
      <c r="O16" s="25" t="s">
        <v>21</v>
      </c>
      <c r="P16" s="92" t="s">
        <v>25</v>
      </c>
    </row>
    <row r="17" spans="1:16" ht="15.75" customHeight="1" x14ac:dyDescent="0.25">
      <c r="A17" s="193"/>
      <c r="B17" s="164"/>
      <c r="C17" s="164"/>
      <c r="D17" s="164"/>
      <c r="E17" s="164"/>
      <c r="F17" s="164"/>
      <c r="G17" s="164"/>
      <c r="H17" s="164"/>
      <c r="I17" s="13"/>
      <c r="J17" s="24">
        <v>45816</v>
      </c>
      <c r="K17" s="34" t="s">
        <v>215</v>
      </c>
      <c r="L17" s="137"/>
      <c r="M17" s="138">
        <v>70</v>
      </c>
      <c r="N17" s="17" t="s">
        <v>17</v>
      </c>
      <c r="O17" s="25" t="s">
        <v>21</v>
      </c>
      <c r="P17" s="92" t="s">
        <v>25</v>
      </c>
    </row>
    <row r="18" spans="1:16" ht="15.75" customHeight="1" x14ac:dyDescent="0.25">
      <c r="A18" s="193"/>
      <c r="B18" s="164"/>
      <c r="C18" s="164"/>
      <c r="D18" s="164"/>
      <c r="E18" s="164"/>
      <c r="F18" s="164"/>
      <c r="G18" s="164"/>
      <c r="H18" s="164"/>
      <c r="I18" s="13"/>
      <c r="J18" s="24">
        <v>45816</v>
      </c>
      <c r="K18" s="34" t="s">
        <v>174</v>
      </c>
      <c r="L18" s="137"/>
      <c r="M18" s="36">
        <v>1220</v>
      </c>
      <c r="N18" s="17" t="s">
        <v>17</v>
      </c>
      <c r="O18" s="25" t="s">
        <v>21</v>
      </c>
      <c r="P18" s="92" t="s">
        <v>25</v>
      </c>
    </row>
    <row r="19" spans="1:16" ht="15.75" customHeight="1" x14ac:dyDescent="0.25">
      <c r="A19" s="145"/>
      <c r="B19" s="146"/>
      <c r="C19" s="146"/>
      <c r="D19" s="146"/>
      <c r="E19" s="146"/>
      <c r="F19" s="146"/>
      <c r="G19" s="146"/>
      <c r="H19" s="146"/>
      <c r="I19" s="13"/>
      <c r="J19" s="24">
        <v>45818</v>
      </c>
      <c r="K19" s="14" t="s">
        <v>207</v>
      </c>
      <c r="L19" s="20" t="s">
        <v>16</v>
      </c>
      <c r="M19" s="21">
        <v>180</v>
      </c>
      <c r="N19" s="17" t="s">
        <v>17</v>
      </c>
      <c r="O19" s="25" t="s">
        <v>293</v>
      </c>
      <c r="P19" s="30" t="s">
        <v>19</v>
      </c>
    </row>
    <row r="20" spans="1:16" ht="15.75" customHeight="1" x14ac:dyDescent="0.25">
      <c r="A20" s="145"/>
      <c r="B20" s="146"/>
      <c r="C20" s="146"/>
      <c r="D20" s="146"/>
      <c r="E20" s="146"/>
      <c r="F20" s="146"/>
      <c r="G20" s="146"/>
      <c r="H20" s="146"/>
      <c r="I20" s="13"/>
      <c r="J20" s="24">
        <v>45818</v>
      </c>
      <c r="K20" s="34" t="s">
        <v>475</v>
      </c>
      <c r="L20" s="137" t="s">
        <v>16</v>
      </c>
      <c r="M20" s="138">
        <v>441.23</v>
      </c>
      <c r="N20" s="18" t="s">
        <v>17</v>
      </c>
      <c r="O20" s="25" t="s">
        <v>293</v>
      </c>
      <c r="P20" s="19" t="s">
        <v>19</v>
      </c>
    </row>
    <row r="21" spans="1:16" ht="15.75" customHeight="1" x14ac:dyDescent="0.25">
      <c r="A21" s="194" t="s">
        <v>16</v>
      </c>
      <c r="B21" s="139" t="s">
        <v>16</v>
      </c>
      <c r="C21" s="11"/>
      <c r="D21" s="11"/>
      <c r="E21" s="11"/>
      <c r="F21" s="12"/>
      <c r="G21" s="11"/>
      <c r="H21" s="11"/>
      <c r="I21" s="13"/>
      <c r="J21" s="24">
        <v>45820</v>
      </c>
      <c r="K21" s="14" t="s">
        <v>270</v>
      </c>
      <c r="L21" s="15" t="s">
        <v>16</v>
      </c>
      <c r="M21" s="16">
        <v>846.2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194" t="s">
        <v>16</v>
      </c>
      <c r="B22" s="139" t="s">
        <v>16</v>
      </c>
      <c r="C22" s="140"/>
      <c r="D22" s="140"/>
      <c r="E22" s="140"/>
      <c r="F22" s="141"/>
      <c r="G22" s="140"/>
      <c r="H22" s="140"/>
      <c r="I22" s="13"/>
      <c r="J22" s="24">
        <v>45820</v>
      </c>
      <c r="K22" s="14" t="s">
        <v>85</v>
      </c>
      <c r="L22" s="20" t="s">
        <v>16</v>
      </c>
      <c r="M22" s="21">
        <v>153.38999999999999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45820</v>
      </c>
      <c r="K23" s="14" t="s">
        <v>101</v>
      </c>
      <c r="L23" s="15"/>
      <c r="M23" s="16">
        <v>120</v>
      </c>
      <c r="N23" s="17" t="s">
        <v>17</v>
      </c>
      <c r="O23" s="25" t="s">
        <v>21</v>
      </c>
      <c r="P23" s="72" t="s">
        <v>25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45820</v>
      </c>
      <c r="K24" s="14" t="s">
        <v>507</v>
      </c>
      <c r="L24" s="15"/>
      <c r="M24" s="16">
        <v>70</v>
      </c>
      <c r="N24" s="17" t="s">
        <v>17</v>
      </c>
      <c r="O24" s="25" t="s">
        <v>21</v>
      </c>
      <c r="P24" s="72" t="s">
        <v>25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45821</v>
      </c>
      <c r="K25" s="34" t="s">
        <v>508</v>
      </c>
      <c r="L25" s="35"/>
      <c r="M25" s="36">
        <v>400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45821</v>
      </c>
      <c r="K26" s="34" t="s">
        <v>49</v>
      </c>
      <c r="L26" s="35"/>
      <c r="M26" s="94" t="s">
        <v>509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45821</v>
      </c>
      <c r="K27" s="34" t="s">
        <v>510</v>
      </c>
      <c r="L27" s="35"/>
      <c r="M27" s="94">
        <v>183.5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45823</v>
      </c>
      <c r="K28" s="14" t="s">
        <v>101</v>
      </c>
      <c r="L28" s="15"/>
      <c r="M28" s="16">
        <v>120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45823</v>
      </c>
      <c r="K29" s="14" t="s">
        <v>215</v>
      </c>
      <c r="L29" s="15"/>
      <c r="M29" s="16">
        <v>70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45823</v>
      </c>
      <c r="K30" s="14" t="s">
        <v>511</v>
      </c>
      <c r="L30" s="15"/>
      <c r="M30" s="16">
        <v>163</v>
      </c>
      <c r="N30" s="17" t="s">
        <v>17</v>
      </c>
      <c r="O30" s="25" t="s">
        <v>21</v>
      </c>
      <c r="P30" s="72" t="s">
        <v>25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45823</v>
      </c>
      <c r="K31" s="14" t="s">
        <v>512</v>
      </c>
      <c r="L31" s="15"/>
      <c r="M31" s="16">
        <v>35.9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45823</v>
      </c>
      <c r="K32" s="14" t="s">
        <v>79</v>
      </c>
      <c r="L32" s="15" t="s">
        <v>16</v>
      </c>
      <c r="M32" s="16">
        <v>2317.1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45823</v>
      </c>
      <c r="K33" s="34" t="s">
        <v>513</v>
      </c>
      <c r="L33" s="35"/>
      <c r="M33" s="94">
        <v>700</v>
      </c>
      <c r="N33" s="17" t="s">
        <v>17</v>
      </c>
      <c r="O33" s="25" t="s">
        <v>320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45824</v>
      </c>
      <c r="K34" s="14" t="s">
        <v>488</v>
      </c>
      <c r="L34" s="187" t="s">
        <v>16</v>
      </c>
      <c r="M34" s="12">
        <v>1500</v>
      </c>
      <c r="N34" s="17" t="s">
        <v>17</v>
      </c>
      <c r="O34" s="18" t="s">
        <v>18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45825</v>
      </c>
      <c r="K35" s="34" t="s">
        <v>116</v>
      </c>
      <c r="L35" s="35" t="s">
        <v>16</v>
      </c>
      <c r="M35" s="36">
        <v>151.19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45825</v>
      </c>
      <c r="K36" s="34" t="s">
        <v>514</v>
      </c>
      <c r="L36" s="35"/>
      <c r="M36" s="94">
        <v>111.56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45825</v>
      </c>
      <c r="K37" s="34" t="s">
        <v>178</v>
      </c>
      <c r="L37" s="35"/>
      <c r="M37" s="94">
        <v>310</v>
      </c>
      <c r="N37" s="17" t="s">
        <v>17</v>
      </c>
      <c r="O37" s="25" t="s">
        <v>293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45825</v>
      </c>
      <c r="K38" s="34" t="s">
        <v>515</v>
      </c>
      <c r="L38" s="35"/>
      <c r="M38" s="94">
        <v>200</v>
      </c>
      <c r="N38" s="17" t="s">
        <v>17</v>
      </c>
      <c r="O38" s="25" t="s">
        <v>293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45825</v>
      </c>
      <c r="K39" s="34" t="s">
        <v>516</v>
      </c>
      <c r="L39" s="35"/>
      <c r="M39" s="94" t="s">
        <v>517</v>
      </c>
      <c r="N39" s="17" t="s">
        <v>17</v>
      </c>
      <c r="O39" s="93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45827</v>
      </c>
      <c r="K40" s="34" t="s">
        <v>515</v>
      </c>
      <c r="L40" s="35"/>
      <c r="M40" s="94">
        <v>300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45827</v>
      </c>
      <c r="K41" s="34" t="s">
        <v>101</v>
      </c>
      <c r="L41" s="35"/>
      <c r="M41" s="94">
        <v>120</v>
      </c>
      <c r="N41" s="17" t="s">
        <v>17</v>
      </c>
      <c r="O41" s="18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45827</v>
      </c>
      <c r="K42" s="34" t="s">
        <v>518</v>
      </c>
      <c r="L42" s="35"/>
      <c r="M42" s="94">
        <v>120</v>
      </c>
      <c r="N42" s="17" t="s">
        <v>17</v>
      </c>
      <c r="O42" s="18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45827</v>
      </c>
      <c r="K43" s="34" t="s">
        <v>519</v>
      </c>
      <c r="L43" s="35"/>
      <c r="M43" s="94">
        <v>80</v>
      </c>
      <c r="N43" s="17" t="s">
        <v>17</v>
      </c>
      <c r="O43" s="18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45827</v>
      </c>
      <c r="K44" s="34" t="s">
        <v>520</v>
      </c>
      <c r="L44" s="35"/>
      <c r="M44" s="94">
        <v>38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45828</v>
      </c>
      <c r="K45" s="34" t="s">
        <v>26</v>
      </c>
      <c r="L45" s="35"/>
      <c r="M45" s="94">
        <v>990</v>
      </c>
      <c r="N45" s="17" t="s">
        <v>17</v>
      </c>
      <c r="O45" s="25" t="s">
        <v>320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45828</v>
      </c>
      <c r="K46" s="14" t="s">
        <v>376</v>
      </c>
      <c r="L46" s="20" t="s">
        <v>16</v>
      </c>
      <c r="M46" s="21">
        <v>400</v>
      </c>
      <c r="N46" s="17" t="s">
        <v>17</v>
      </c>
      <c r="O46" s="25" t="s">
        <v>320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45828</v>
      </c>
      <c r="K47" s="34" t="s">
        <v>208</v>
      </c>
      <c r="L47" s="35" t="s">
        <v>16</v>
      </c>
      <c r="M47" s="36">
        <v>603.30999999999995</v>
      </c>
      <c r="N47" s="17" t="s">
        <v>17</v>
      </c>
      <c r="O47" s="18" t="s">
        <v>320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45828</v>
      </c>
      <c r="K48" s="34" t="s">
        <v>521</v>
      </c>
      <c r="L48" s="35" t="s">
        <v>16</v>
      </c>
      <c r="M48" s="36">
        <v>153.19</v>
      </c>
      <c r="N48" s="17" t="s">
        <v>17</v>
      </c>
      <c r="O48" s="18" t="s">
        <v>320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45828</v>
      </c>
      <c r="K49" s="34" t="s">
        <v>178</v>
      </c>
      <c r="L49" s="35"/>
      <c r="M49" s="94">
        <v>543</v>
      </c>
      <c r="N49" s="17" t="s">
        <v>17</v>
      </c>
      <c r="O49" s="25" t="s">
        <v>320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45828</v>
      </c>
      <c r="K50" s="34" t="s">
        <v>281</v>
      </c>
      <c r="L50" s="35"/>
      <c r="M50" s="94">
        <v>414.7</v>
      </c>
      <c r="N50" s="17" t="s">
        <v>17</v>
      </c>
      <c r="O50" s="25" t="s">
        <v>320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45828</v>
      </c>
      <c r="K51" s="34" t="s">
        <v>522</v>
      </c>
      <c r="L51" s="35"/>
      <c r="M51" s="94">
        <v>365.4</v>
      </c>
      <c r="N51" s="17" t="s">
        <v>17</v>
      </c>
      <c r="O51" s="25" t="s">
        <v>320</v>
      </c>
      <c r="P51" s="30" t="s">
        <v>19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45828</v>
      </c>
      <c r="K52" s="34" t="s">
        <v>179</v>
      </c>
      <c r="L52" s="35"/>
      <c r="M52" s="36">
        <v>1000</v>
      </c>
      <c r="N52" s="17" t="s">
        <v>17</v>
      </c>
      <c r="O52" s="25" t="s">
        <v>320</v>
      </c>
      <c r="P52" s="30" t="s">
        <v>19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45830</v>
      </c>
      <c r="K53" s="34" t="s">
        <v>101</v>
      </c>
      <c r="L53" s="35"/>
      <c r="M53" s="36">
        <v>120</v>
      </c>
      <c r="N53" s="17" t="s">
        <v>17</v>
      </c>
      <c r="O53" s="18" t="s">
        <v>21</v>
      </c>
      <c r="P53" s="76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45830</v>
      </c>
      <c r="K54" s="34" t="s">
        <v>523</v>
      </c>
      <c r="L54" s="35"/>
      <c r="M54" s="36">
        <v>70</v>
      </c>
      <c r="N54" s="17" t="s">
        <v>17</v>
      </c>
      <c r="O54" s="18" t="s">
        <v>21</v>
      </c>
      <c r="P54" s="76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45831</v>
      </c>
      <c r="K55" s="34" t="s">
        <v>524</v>
      </c>
      <c r="L55" s="35"/>
      <c r="M55" s="36">
        <v>20000</v>
      </c>
      <c r="N55" s="17" t="s">
        <v>17</v>
      </c>
      <c r="O55" s="195" t="s">
        <v>525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45831</v>
      </c>
      <c r="K56" s="34" t="s">
        <v>179</v>
      </c>
      <c r="L56" s="35"/>
      <c r="M56" s="36">
        <v>1000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45832</v>
      </c>
      <c r="K57" s="34" t="s">
        <v>513</v>
      </c>
      <c r="L57" s="35"/>
      <c r="M57" s="36">
        <v>100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45834</v>
      </c>
      <c r="K58" s="34" t="s">
        <v>523</v>
      </c>
      <c r="L58" s="35"/>
      <c r="M58" s="36">
        <v>70</v>
      </c>
      <c r="N58" s="17" t="s">
        <v>17</v>
      </c>
      <c r="O58" s="18" t="s">
        <v>21</v>
      </c>
      <c r="P58" s="185" t="s">
        <v>25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45834</v>
      </c>
      <c r="K59" s="34" t="s">
        <v>526</v>
      </c>
      <c r="L59" s="35"/>
      <c r="M59" s="36">
        <v>80</v>
      </c>
      <c r="N59" s="17" t="s">
        <v>17</v>
      </c>
      <c r="O59" s="18" t="s">
        <v>21</v>
      </c>
      <c r="P59" s="185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45834</v>
      </c>
      <c r="K60" s="34" t="s">
        <v>178</v>
      </c>
      <c r="L60" s="35"/>
      <c r="M60" s="36">
        <v>274.5</v>
      </c>
      <c r="N60" s="17" t="s">
        <v>17</v>
      </c>
      <c r="O60" s="25" t="s">
        <v>293</v>
      </c>
      <c r="P60" s="30" t="s">
        <v>19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45834</v>
      </c>
      <c r="K61" s="34" t="s">
        <v>515</v>
      </c>
      <c r="L61" s="35"/>
      <c r="M61" s="36">
        <v>1300</v>
      </c>
      <c r="N61" s="17" t="s">
        <v>17</v>
      </c>
      <c r="O61" s="25" t="s">
        <v>293</v>
      </c>
      <c r="P61" s="30" t="s">
        <v>19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45835</v>
      </c>
      <c r="K62" s="34" t="s">
        <v>243</v>
      </c>
      <c r="L62" s="35" t="s">
        <v>16</v>
      </c>
      <c r="M62" s="36">
        <v>417.73</v>
      </c>
      <c r="N62" s="17" t="s">
        <v>17</v>
      </c>
      <c r="O62" s="18" t="s">
        <v>21</v>
      </c>
      <c r="P62" s="185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45835</v>
      </c>
      <c r="K63" s="34" t="s">
        <v>29</v>
      </c>
      <c r="L63" s="35" t="s">
        <v>16</v>
      </c>
      <c r="M63" s="36">
        <v>195.88</v>
      </c>
      <c r="N63" s="17" t="s">
        <v>17</v>
      </c>
      <c r="O63" s="18" t="s">
        <v>293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45835</v>
      </c>
      <c r="K64" s="34" t="s">
        <v>527</v>
      </c>
      <c r="L64" s="35"/>
      <c r="M64" s="36">
        <v>365</v>
      </c>
      <c r="N64" s="17" t="s">
        <v>17</v>
      </c>
      <c r="O64" s="18" t="s">
        <v>320</v>
      </c>
      <c r="P64" s="30" t="s">
        <v>184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45836</v>
      </c>
      <c r="K65" s="14" t="s">
        <v>528</v>
      </c>
      <c r="L65" s="20"/>
      <c r="M65" s="21">
        <v>150</v>
      </c>
      <c r="N65" s="17" t="s">
        <v>17</v>
      </c>
      <c r="O65" s="25" t="s">
        <v>21</v>
      </c>
      <c r="P65" s="196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45837</v>
      </c>
      <c r="K66" s="14" t="s">
        <v>101</v>
      </c>
      <c r="L66" s="20"/>
      <c r="M66" s="21">
        <v>120</v>
      </c>
      <c r="N66" s="17" t="s">
        <v>17</v>
      </c>
      <c r="O66" s="25" t="s">
        <v>21</v>
      </c>
      <c r="P66" s="196" t="s">
        <v>25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45837</v>
      </c>
      <c r="K67" s="14" t="s">
        <v>523</v>
      </c>
      <c r="L67" s="20"/>
      <c r="M67" s="21">
        <v>70</v>
      </c>
      <c r="N67" s="17" t="s">
        <v>17</v>
      </c>
      <c r="O67" s="25" t="s">
        <v>21</v>
      </c>
      <c r="P67" s="196" t="s">
        <v>25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45838</v>
      </c>
      <c r="K68" s="14" t="s">
        <v>329</v>
      </c>
      <c r="L68" s="20" t="s">
        <v>16</v>
      </c>
      <c r="M68" s="21">
        <v>1440</v>
      </c>
      <c r="N68" s="17" t="s">
        <v>17</v>
      </c>
      <c r="O68" s="25" t="s">
        <v>21</v>
      </c>
      <c r="P68" s="196" t="s">
        <v>22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24">
        <v>45838</v>
      </c>
      <c r="K69" s="35" t="s">
        <v>135</v>
      </c>
      <c r="L69" s="35" t="s">
        <v>16</v>
      </c>
      <c r="M69" s="36">
        <v>640</v>
      </c>
      <c r="N69" s="17" t="s">
        <v>17</v>
      </c>
      <c r="O69" s="25" t="s">
        <v>21</v>
      </c>
      <c r="P69" s="72" t="s">
        <v>25</v>
      </c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78"/>
      <c r="K70" s="34"/>
      <c r="L70" s="35"/>
      <c r="M70" s="36"/>
      <c r="N70" s="17"/>
      <c r="O70" s="18"/>
      <c r="P70" s="72"/>
    </row>
    <row r="71" spans="1:16" ht="15" x14ac:dyDescent="0.25">
      <c r="A71" s="75"/>
      <c r="B71" s="22"/>
      <c r="C71" s="11"/>
      <c r="D71" s="11"/>
      <c r="E71" s="11"/>
      <c r="F71" s="11"/>
      <c r="G71" s="11"/>
      <c r="H71" s="11"/>
      <c r="I71" s="9"/>
      <c r="J71" s="78"/>
      <c r="K71" s="34"/>
      <c r="L71" s="35"/>
      <c r="M71" s="36"/>
      <c r="N71" s="17"/>
      <c r="O71" s="18"/>
      <c r="P71" s="72"/>
    </row>
    <row r="72" spans="1:16" ht="15" x14ac:dyDescent="0.25">
      <c r="A72" s="75"/>
      <c r="B72" s="22"/>
      <c r="C72" s="11" t="s">
        <v>16</v>
      </c>
      <c r="D72" s="11"/>
      <c r="E72" s="11"/>
      <c r="F72" s="11"/>
      <c r="G72" s="11"/>
      <c r="H72" s="11"/>
      <c r="I72" s="9"/>
      <c r="J72" s="78"/>
      <c r="K72" s="34" t="s">
        <v>16</v>
      </c>
      <c r="L72" s="35"/>
      <c r="M72" s="36" t="s">
        <v>16</v>
      </c>
      <c r="N72" s="17"/>
      <c r="O72" s="18"/>
      <c r="P72" s="72"/>
    </row>
    <row r="73" spans="1:16" ht="15" x14ac:dyDescent="0.25">
      <c r="A73" s="37" t="s">
        <v>131</v>
      </c>
      <c r="B73" s="38"/>
      <c r="C73" s="39">
        <f t="shared" ref="C73:H73" si="1">SUM(C3:C72)</f>
        <v>7726.6</v>
      </c>
      <c r="D73" s="39">
        <f t="shared" si="1"/>
        <v>11879.599999999997</v>
      </c>
      <c r="E73" s="39">
        <f t="shared" si="1"/>
        <v>21142.9</v>
      </c>
      <c r="F73" s="39">
        <f t="shared" si="1"/>
        <v>3776.3</v>
      </c>
      <c r="G73" s="39">
        <f t="shared" si="1"/>
        <v>10910</v>
      </c>
      <c r="H73" s="39">
        <f t="shared" si="1"/>
        <v>55435.399999999994</v>
      </c>
      <c r="I73" s="9"/>
      <c r="J73" s="40" t="s">
        <v>30</v>
      </c>
      <c r="K73" s="41"/>
      <c r="L73" s="42">
        <f t="shared" ref="L73:M73" si="2">SUM(L3:L72)</f>
        <v>0</v>
      </c>
      <c r="M73" s="39">
        <f t="shared" si="2"/>
        <v>49300.25</v>
      </c>
      <c r="N73" s="43" t="s">
        <v>16</v>
      </c>
      <c r="O73" s="42" t="s">
        <v>16</v>
      </c>
      <c r="P73" s="79">
        <f>SUM(L73:O73)</f>
        <v>49300.25</v>
      </c>
    </row>
    <row r="74" spans="1:16" ht="12.75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68" t="s">
        <v>31</v>
      </c>
      <c r="C75" s="68" t="s">
        <v>32</v>
      </c>
      <c r="D75" s="68" t="s">
        <v>33</v>
      </c>
      <c r="E75" s="68" t="s">
        <v>34</v>
      </c>
      <c r="F75" s="68" t="s">
        <v>35</v>
      </c>
      <c r="G75" s="68" t="s">
        <v>4</v>
      </c>
      <c r="H75" s="69" t="s">
        <v>9</v>
      </c>
      <c r="I75" s="44"/>
      <c r="J75" s="44"/>
      <c r="K75" s="44"/>
      <c r="L75" s="44"/>
      <c r="M75" s="44"/>
      <c r="N75" s="44"/>
      <c r="O75" s="44"/>
      <c r="P75" s="44"/>
    </row>
    <row r="76" spans="1:16" ht="15" x14ac:dyDescent="0.25">
      <c r="A76" s="44"/>
      <c r="B76" s="91" t="s">
        <v>36</v>
      </c>
      <c r="C76" s="48">
        <v>0</v>
      </c>
      <c r="D76" s="48">
        <v>120</v>
      </c>
      <c r="E76" s="48">
        <v>580</v>
      </c>
      <c r="F76" s="48">
        <v>3321</v>
      </c>
      <c r="G76" s="48">
        <v>526</v>
      </c>
      <c r="H76" s="48">
        <f>SUM(C76:G76)</f>
        <v>4547</v>
      </c>
      <c r="I76" s="44"/>
      <c r="J76" s="44"/>
      <c r="K76" s="44"/>
      <c r="L76" s="44"/>
      <c r="M76" s="44"/>
      <c r="N76" s="44"/>
      <c r="O76" s="44"/>
      <c r="P76" s="44"/>
    </row>
    <row r="77" spans="1:16" ht="15" x14ac:dyDescent="0.25">
      <c r="A77" s="44"/>
      <c r="B77" s="44"/>
      <c r="C77" s="49"/>
      <c r="D77" s="50" t="s">
        <v>16</v>
      </c>
      <c r="E77" s="50" t="s">
        <v>16</v>
      </c>
      <c r="F77" s="51" t="s">
        <v>16</v>
      </c>
      <c r="G77" s="28" t="s">
        <v>16</v>
      </c>
      <c r="H77" s="52"/>
      <c r="I77" s="44"/>
      <c r="J77" s="44"/>
      <c r="K77" s="44"/>
      <c r="L77" s="44"/>
      <c r="M77" s="44"/>
      <c r="N77" s="44"/>
      <c r="O77" s="44"/>
      <c r="P77" s="44"/>
    </row>
    <row r="78" spans="1:16" ht="15" x14ac:dyDescent="0.25">
      <c r="A78" s="44"/>
      <c r="B78" s="44"/>
      <c r="C78" s="44"/>
      <c r="D78" s="44"/>
      <c r="E78" s="44"/>
      <c r="F78" s="51" t="s">
        <v>16</v>
      </c>
      <c r="G78" s="53" t="s">
        <v>37</v>
      </c>
      <c r="H78" s="48">
        <v>55435.4</v>
      </c>
      <c r="I78" s="44"/>
      <c r="J78" s="44"/>
      <c r="K78" s="44"/>
      <c r="L78" s="44"/>
      <c r="M78" s="44"/>
      <c r="N78" s="44"/>
      <c r="O78" s="44"/>
      <c r="P78" s="44"/>
    </row>
    <row r="79" spans="1:16" ht="12.75" x14ac:dyDescent="0.2">
      <c r="A79" s="44"/>
      <c r="B79" s="44"/>
      <c r="C79" s="54"/>
      <c r="D79" s="49"/>
      <c r="E79" s="44"/>
      <c r="F79" s="55"/>
      <c r="G79" s="56"/>
      <c r="H79" s="56"/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44"/>
      <c r="C80" s="44"/>
      <c r="D80" s="44"/>
      <c r="E80" s="44"/>
      <c r="F80" s="59" t="s">
        <v>16</v>
      </c>
      <c r="G80" s="60" t="s">
        <v>38</v>
      </c>
      <c r="H80" s="48">
        <f>SUM(H78:H79)</f>
        <v>55435.4</v>
      </c>
      <c r="I80" s="44"/>
      <c r="J80" s="44"/>
      <c r="K80" s="44"/>
      <c r="L80" s="44"/>
      <c r="M80" s="44"/>
      <c r="N80" s="44"/>
      <c r="O80" s="44"/>
      <c r="P80" s="44"/>
    </row>
    <row r="81" spans="1:16" ht="12.75" x14ac:dyDescent="0.2">
      <c r="A81" s="44"/>
      <c r="B81" s="44"/>
      <c r="C81" s="44"/>
      <c r="D81" s="44"/>
      <c r="E81" s="44"/>
      <c r="F81" s="46"/>
      <c r="G81" s="52"/>
      <c r="H81" s="45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61" t="s">
        <v>16</v>
      </c>
      <c r="G82" s="34" t="s">
        <v>39</v>
      </c>
      <c r="H82" s="62">
        <v>49300.25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A83" s="44"/>
      <c r="B83" s="44"/>
      <c r="C83" s="44"/>
      <c r="D83" s="44"/>
      <c r="E83" s="44"/>
      <c r="F83" s="46"/>
      <c r="G83" s="52"/>
      <c r="H83" s="45"/>
      <c r="I83" s="44"/>
      <c r="J83" s="44"/>
      <c r="K83" s="44"/>
      <c r="L83" s="44"/>
      <c r="M83" s="44"/>
      <c r="N83" s="44"/>
      <c r="O83" s="44"/>
      <c r="P83" s="44"/>
    </row>
    <row r="84" spans="1:16" ht="15" x14ac:dyDescent="0.25">
      <c r="A84" s="44"/>
      <c r="B84" s="44"/>
      <c r="C84" s="44"/>
      <c r="D84" s="44"/>
      <c r="E84" s="44"/>
      <c r="F84" s="59" t="s">
        <v>16</v>
      </c>
      <c r="G84" s="60" t="s">
        <v>40</v>
      </c>
      <c r="H84" s="48">
        <f>SUM(H80-H82)</f>
        <v>6135.1500000000015</v>
      </c>
      <c r="I84" s="44"/>
      <c r="J84" s="44"/>
      <c r="K84" s="44"/>
      <c r="L84" s="44"/>
      <c r="M84" s="44"/>
      <c r="N84" s="44"/>
      <c r="O84" s="44"/>
      <c r="P84" s="44"/>
    </row>
    <row r="85" spans="1:16" ht="12.75" x14ac:dyDescent="0.2">
      <c r="B85" s="44"/>
      <c r="C85" s="44"/>
      <c r="D85" s="44"/>
      <c r="E85" s="44"/>
      <c r="F85" s="44"/>
      <c r="G85" s="44"/>
      <c r="H85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P70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1.28515625" customWidth="1"/>
    <col min="9" max="9" width="1.85546875" customWidth="1"/>
    <col min="10" max="10" width="7" customWidth="1"/>
    <col min="11" max="11" width="24.7109375" customWidth="1"/>
    <col min="12" max="13" width="11.855468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7">
        <v>45841</v>
      </c>
      <c r="B3" s="22" t="s">
        <v>169</v>
      </c>
      <c r="C3" s="11">
        <v>420</v>
      </c>
      <c r="D3" s="11">
        <v>982.5</v>
      </c>
      <c r="E3" s="11">
        <v>1367.1</v>
      </c>
      <c r="F3" s="12">
        <v>425.1</v>
      </c>
      <c r="G3" s="11">
        <v>520</v>
      </c>
      <c r="H3" s="11">
        <f>SUM(C3:G3)</f>
        <v>3714.7</v>
      </c>
      <c r="I3" s="13"/>
      <c r="J3" s="24">
        <v>45840</v>
      </c>
      <c r="K3" s="34" t="s">
        <v>529</v>
      </c>
      <c r="L3" s="34"/>
      <c r="M3" s="11">
        <v>860.28</v>
      </c>
      <c r="N3" s="18" t="s">
        <v>17</v>
      </c>
      <c r="O3" s="25" t="s">
        <v>293</v>
      </c>
      <c r="P3" s="30" t="s">
        <v>19</v>
      </c>
    </row>
    <row r="4" spans="1:16" ht="15.75" customHeight="1" x14ac:dyDescent="0.25">
      <c r="A4" s="197">
        <v>45844</v>
      </c>
      <c r="B4" s="22" t="s">
        <v>100</v>
      </c>
      <c r="C4" s="138">
        <v>797</v>
      </c>
      <c r="D4" s="138">
        <v>789.8</v>
      </c>
      <c r="E4" s="138">
        <v>2432.4</v>
      </c>
      <c r="F4" s="138">
        <v>495.23</v>
      </c>
      <c r="G4" s="138">
        <v>700</v>
      </c>
      <c r="H4" s="11">
        <v>5214.53</v>
      </c>
      <c r="I4" s="13"/>
      <c r="J4" s="24">
        <v>45841</v>
      </c>
      <c r="K4" s="14" t="s">
        <v>108</v>
      </c>
      <c r="L4" s="187" t="s">
        <v>16</v>
      </c>
      <c r="M4" s="21">
        <v>910</v>
      </c>
      <c r="N4" s="17" t="s">
        <v>17</v>
      </c>
      <c r="O4" s="25" t="s">
        <v>293</v>
      </c>
      <c r="P4" s="30" t="s">
        <v>19</v>
      </c>
    </row>
    <row r="5" spans="1:16" ht="15.75" customHeight="1" x14ac:dyDescent="0.25">
      <c r="A5" s="197">
        <v>45848</v>
      </c>
      <c r="B5" s="139" t="s">
        <v>464</v>
      </c>
      <c r="C5" s="11">
        <v>1160</v>
      </c>
      <c r="D5" s="11">
        <v>615.20000000000005</v>
      </c>
      <c r="E5" s="11">
        <v>1733.1</v>
      </c>
      <c r="F5" s="12">
        <v>615.20000000000005</v>
      </c>
      <c r="G5" s="11">
        <v>1400</v>
      </c>
      <c r="H5" s="11">
        <f t="shared" ref="H5:H11" si="0">SUM(C5:G5)</f>
        <v>5523.5</v>
      </c>
      <c r="I5" s="13"/>
      <c r="J5" s="24">
        <v>45841</v>
      </c>
      <c r="K5" s="14" t="s">
        <v>530</v>
      </c>
      <c r="L5" s="20"/>
      <c r="M5" s="21">
        <v>80</v>
      </c>
      <c r="N5" s="17" t="s">
        <v>17</v>
      </c>
      <c r="O5" s="18" t="s">
        <v>21</v>
      </c>
      <c r="P5" s="72" t="s">
        <v>25</v>
      </c>
    </row>
    <row r="6" spans="1:16" ht="15.75" customHeight="1" x14ac:dyDescent="0.25">
      <c r="A6" s="197">
        <v>45851</v>
      </c>
      <c r="B6" s="22" t="s">
        <v>100</v>
      </c>
      <c r="C6" s="11">
        <v>1068.3</v>
      </c>
      <c r="D6" s="11">
        <v>855.2</v>
      </c>
      <c r="E6" s="11">
        <v>2657.3</v>
      </c>
      <c r="F6" s="12">
        <v>701.5</v>
      </c>
      <c r="G6" s="11">
        <v>730</v>
      </c>
      <c r="H6" s="11">
        <f t="shared" si="0"/>
        <v>6012.3</v>
      </c>
      <c r="I6" s="13"/>
      <c r="J6" s="24">
        <v>45842</v>
      </c>
      <c r="K6" s="125" t="s">
        <v>205</v>
      </c>
      <c r="L6" s="131"/>
      <c r="M6" s="127">
        <v>1000</v>
      </c>
      <c r="N6" s="128" t="s">
        <v>17</v>
      </c>
      <c r="O6" s="157" t="s">
        <v>293</v>
      </c>
      <c r="P6" s="130" t="s">
        <v>19</v>
      </c>
    </row>
    <row r="7" spans="1:16" ht="15.75" customHeight="1" x14ac:dyDescent="0.25">
      <c r="A7" s="197">
        <v>45855</v>
      </c>
      <c r="B7" s="139" t="s">
        <v>464</v>
      </c>
      <c r="C7" s="140">
        <v>667.5</v>
      </c>
      <c r="D7" s="11">
        <v>1173.2</v>
      </c>
      <c r="E7" s="11">
        <v>2197.4</v>
      </c>
      <c r="F7" s="12">
        <v>223.2</v>
      </c>
      <c r="G7" s="27">
        <v>1400</v>
      </c>
      <c r="H7" s="11">
        <f t="shared" si="0"/>
        <v>5661.3</v>
      </c>
      <c r="I7" s="13"/>
      <c r="J7" s="24">
        <v>45844</v>
      </c>
      <c r="K7" s="14" t="s">
        <v>101</v>
      </c>
      <c r="L7" s="20"/>
      <c r="M7" s="21">
        <v>120</v>
      </c>
      <c r="N7" s="128" t="s">
        <v>17</v>
      </c>
      <c r="O7" s="18" t="s">
        <v>21</v>
      </c>
      <c r="P7" s="72" t="s">
        <v>25</v>
      </c>
    </row>
    <row r="8" spans="1:16" ht="15.75" customHeight="1" x14ac:dyDescent="0.25">
      <c r="A8" s="197">
        <v>45858</v>
      </c>
      <c r="B8" s="139" t="s">
        <v>100</v>
      </c>
      <c r="C8" s="140">
        <v>946.6</v>
      </c>
      <c r="D8" s="11">
        <v>1042</v>
      </c>
      <c r="E8" s="11">
        <v>3121.2</v>
      </c>
      <c r="F8" s="12">
        <v>363.2</v>
      </c>
      <c r="G8" s="11">
        <v>0</v>
      </c>
      <c r="H8" s="11">
        <f t="shared" si="0"/>
        <v>5472.9999999999991</v>
      </c>
      <c r="I8" s="13"/>
      <c r="J8" s="24">
        <v>45844</v>
      </c>
      <c r="K8" s="14" t="s">
        <v>531</v>
      </c>
      <c r="L8" s="20"/>
      <c r="M8" s="21">
        <v>350</v>
      </c>
      <c r="N8" s="128" t="s">
        <v>17</v>
      </c>
      <c r="O8" s="18" t="s">
        <v>21</v>
      </c>
      <c r="P8" s="72" t="s">
        <v>25</v>
      </c>
    </row>
    <row r="9" spans="1:16" ht="15.75" customHeight="1" x14ac:dyDescent="0.25">
      <c r="A9" s="197">
        <v>45862</v>
      </c>
      <c r="B9" s="22" t="s">
        <v>464</v>
      </c>
      <c r="C9" s="11">
        <v>490</v>
      </c>
      <c r="D9" s="11">
        <v>751.9</v>
      </c>
      <c r="E9" s="11">
        <v>1599.2</v>
      </c>
      <c r="F9" s="12">
        <v>318.2</v>
      </c>
      <c r="G9" s="11">
        <v>0</v>
      </c>
      <c r="H9" s="11">
        <f t="shared" si="0"/>
        <v>3159.3</v>
      </c>
      <c r="I9" s="13"/>
      <c r="J9" s="24">
        <v>45845</v>
      </c>
      <c r="K9" s="14" t="s">
        <v>315</v>
      </c>
      <c r="L9" s="20"/>
      <c r="M9" s="21">
        <v>600</v>
      </c>
      <c r="N9" s="17" t="s">
        <v>17</v>
      </c>
      <c r="O9" s="25" t="s">
        <v>320</v>
      </c>
      <c r="P9" s="30" t="s">
        <v>184</v>
      </c>
    </row>
    <row r="10" spans="1:16" ht="15.75" customHeight="1" x14ac:dyDescent="0.25">
      <c r="A10" s="197">
        <v>45865</v>
      </c>
      <c r="B10" s="22" t="s">
        <v>100</v>
      </c>
      <c r="C10" s="138">
        <v>853.9</v>
      </c>
      <c r="D10" s="138">
        <v>728.7</v>
      </c>
      <c r="E10" s="11">
        <v>2315</v>
      </c>
      <c r="F10" s="12">
        <v>492.6</v>
      </c>
      <c r="G10" s="11">
        <v>0</v>
      </c>
      <c r="H10" s="11">
        <f t="shared" si="0"/>
        <v>4390.2</v>
      </c>
      <c r="I10" s="13"/>
      <c r="J10" s="24">
        <v>45846</v>
      </c>
      <c r="K10" s="34" t="s">
        <v>532</v>
      </c>
      <c r="L10" s="35"/>
      <c r="M10" s="36">
        <v>500</v>
      </c>
      <c r="N10" s="17" t="s">
        <v>17</v>
      </c>
      <c r="O10" s="25" t="s">
        <v>320</v>
      </c>
      <c r="P10" s="30" t="s">
        <v>184</v>
      </c>
    </row>
    <row r="11" spans="1:16" ht="15.75" customHeight="1" x14ac:dyDescent="0.25">
      <c r="A11" s="197">
        <v>45869</v>
      </c>
      <c r="B11" s="22" t="s">
        <v>464</v>
      </c>
      <c r="C11" s="138">
        <v>771</v>
      </c>
      <c r="D11" s="138">
        <v>1276.4000000000001</v>
      </c>
      <c r="E11" s="138">
        <v>1670.8</v>
      </c>
      <c r="F11" s="138">
        <v>443.3</v>
      </c>
      <c r="G11" s="138">
        <v>0</v>
      </c>
      <c r="H11" s="11">
        <f t="shared" si="0"/>
        <v>4161.5</v>
      </c>
      <c r="I11" s="13"/>
      <c r="J11" s="24">
        <v>45846</v>
      </c>
      <c r="K11" s="14" t="s">
        <v>533</v>
      </c>
      <c r="L11" s="20" t="s">
        <v>16</v>
      </c>
      <c r="M11" s="16">
        <v>145</v>
      </c>
      <c r="N11" s="17" t="s">
        <v>17</v>
      </c>
      <c r="O11" s="25" t="s">
        <v>320</v>
      </c>
      <c r="P11" s="30" t="s">
        <v>184</v>
      </c>
    </row>
    <row r="12" spans="1:16" ht="15.75" customHeight="1" x14ac:dyDescent="0.25">
      <c r="A12" s="164"/>
      <c r="B12" s="164"/>
      <c r="C12" s="198"/>
      <c r="D12" s="198"/>
      <c r="E12" s="198"/>
      <c r="F12" s="198"/>
      <c r="G12" s="198"/>
      <c r="H12" s="80"/>
      <c r="I12" s="13"/>
      <c r="J12" s="24">
        <v>45846</v>
      </c>
      <c r="K12" s="34" t="s">
        <v>499</v>
      </c>
      <c r="L12" s="137"/>
      <c r="M12" s="138">
        <v>200</v>
      </c>
      <c r="N12" s="199" t="s">
        <v>17</v>
      </c>
      <c r="O12" s="18" t="s">
        <v>21</v>
      </c>
      <c r="P12" s="72" t="s">
        <v>25</v>
      </c>
    </row>
    <row r="13" spans="1:16" ht="15.75" customHeight="1" x14ac:dyDescent="0.25">
      <c r="A13" s="146"/>
      <c r="B13" s="146"/>
      <c r="C13" s="142"/>
      <c r="D13" s="142"/>
      <c r="E13" s="142"/>
      <c r="F13" s="142"/>
      <c r="G13" s="142"/>
      <c r="H13" s="200"/>
      <c r="I13" s="13"/>
      <c r="J13" s="201">
        <v>45846</v>
      </c>
      <c r="K13" s="14" t="s">
        <v>534</v>
      </c>
      <c r="L13" s="20"/>
      <c r="M13" s="21">
        <v>1100</v>
      </c>
      <c r="N13" s="17" t="s">
        <v>17</v>
      </c>
      <c r="O13" s="25" t="s">
        <v>320</v>
      </c>
      <c r="P13" s="30" t="s">
        <v>19</v>
      </c>
    </row>
    <row r="14" spans="1:16" ht="15.75" customHeight="1" x14ac:dyDescent="0.25">
      <c r="A14" s="146"/>
      <c r="B14" s="146"/>
      <c r="C14" s="142"/>
      <c r="D14" s="142"/>
      <c r="E14" s="142"/>
      <c r="F14" s="142"/>
      <c r="G14" s="142"/>
      <c r="H14" s="200"/>
      <c r="I14" s="13"/>
      <c r="J14" s="24">
        <v>45848</v>
      </c>
      <c r="K14" s="34" t="s">
        <v>475</v>
      </c>
      <c r="L14" s="137" t="s">
        <v>16</v>
      </c>
      <c r="M14" s="22">
        <v>441.44</v>
      </c>
      <c r="N14" s="18" t="s">
        <v>17</v>
      </c>
      <c r="O14" s="25" t="s">
        <v>293</v>
      </c>
      <c r="P14" s="30" t="s">
        <v>19</v>
      </c>
    </row>
    <row r="15" spans="1:16" ht="15.75" customHeight="1" x14ac:dyDescent="0.25">
      <c r="A15" s="146"/>
      <c r="B15" s="146"/>
      <c r="C15" s="142"/>
      <c r="D15" s="142"/>
      <c r="E15" s="142"/>
      <c r="F15" s="142"/>
      <c r="G15" s="142"/>
      <c r="H15" s="200"/>
      <c r="I15" s="13"/>
      <c r="J15" s="24">
        <v>45848</v>
      </c>
      <c r="K15" s="14" t="s">
        <v>152</v>
      </c>
      <c r="L15" s="20"/>
      <c r="M15" s="21">
        <v>70</v>
      </c>
      <c r="N15" s="17" t="s">
        <v>17</v>
      </c>
      <c r="O15" s="18" t="s">
        <v>21</v>
      </c>
      <c r="P15" s="72" t="s">
        <v>25</v>
      </c>
    </row>
    <row r="16" spans="1:16" ht="15.75" customHeight="1" x14ac:dyDescent="0.25">
      <c r="A16" s="146"/>
      <c r="B16" s="146"/>
      <c r="C16" s="142"/>
      <c r="D16" s="142"/>
      <c r="E16" s="142"/>
      <c r="F16" s="142"/>
      <c r="G16" s="142"/>
      <c r="H16" s="142"/>
      <c r="I16" s="13"/>
      <c r="J16" s="24">
        <v>45848</v>
      </c>
      <c r="K16" s="14" t="s">
        <v>535</v>
      </c>
      <c r="L16" s="20"/>
      <c r="M16" s="21">
        <v>80</v>
      </c>
      <c r="N16" s="17" t="s">
        <v>17</v>
      </c>
      <c r="O16" s="18" t="s">
        <v>21</v>
      </c>
      <c r="P16" s="72" t="s">
        <v>25</v>
      </c>
    </row>
    <row r="17" spans="1:16" ht="15.75" customHeight="1" x14ac:dyDescent="0.25">
      <c r="A17" s="146"/>
      <c r="B17" s="146"/>
      <c r="C17" s="142"/>
      <c r="D17" s="142"/>
      <c r="E17" s="142"/>
      <c r="F17" s="142"/>
      <c r="G17" s="142"/>
      <c r="H17" s="142"/>
      <c r="I17" s="13"/>
      <c r="J17" s="24">
        <v>45848</v>
      </c>
      <c r="K17" s="14" t="s">
        <v>536</v>
      </c>
      <c r="L17" s="20" t="s">
        <v>16</v>
      </c>
      <c r="M17" s="21">
        <v>3782.62</v>
      </c>
      <c r="N17" s="17" t="s">
        <v>17</v>
      </c>
      <c r="O17" s="25" t="s">
        <v>293</v>
      </c>
      <c r="P17" s="30" t="s">
        <v>19</v>
      </c>
    </row>
    <row r="18" spans="1:16" ht="15.75" customHeight="1" x14ac:dyDescent="0.25">
      <c r="A18" s="202" t="s">
        <v>16</v>
      </c>
      <c r="B18" s="139" t="s">
        <v>16</v>
      </c>
      <c r="C18" s="140" t="s">
        <v>16</v>
      </c>
      <c r="D18" s="140" t="s">
        <v>16</v>
      </c>
      <c r="E18" s="140" t="s">
        <v>16</v>
      </c>
      <c r="F18" s="141" t="s">
        <v>16</v>
      </c>
      <c r="G18" s="140" t="s">
        <v>16</v>
      </c>
      <c r="H18" s="140"/>
      <c r="I18" s="13"/>
      <c r="J18" s="24">
        <v>45848</v>
      </c>
      <c r="K18" s="14" t="s">
        <v>537</v>
      </c>
      <c r="L18" s="20"/>
      <c r="M18" s="21">
        <v>289.7</v>
      </c>
      <c r="N18" s="17" t="s">
        <v>344</v>
      </c>
      <c r="O18" s="25" t="s">
        <v>320</v>
      </c>
      <c r="P18" s="30" t="s">
        <v>184</v>
      </c>
    </row>
    <row r="19" spans="1:16" ht="15.75" customHeight="1" x14ac:dyDescent="0.25">
      <c r="A19" s="203"/>
      <c r="B19" s="139"/>
      <c r="C19" s="140"/>
      <c r="D19" s="140"/>
      <c r="E19" s="140"/>
      <c r="F19" s="141"/>
      <c r="G19" s="140"/>
      <c r="H19" s="140"/>
      <c r="I19" s="13"/>
      <c r="J19" s="24">
        <v>45848</v>
      </c>
      <c r="K19" s="14" t="s">
        <v>207</v>
      </c>
      <c r="L19" s="20"/>
      <c r="M19" s="21">
        <v>180</v>
      </c>
      <c r="N19" s="17" t="s">
        <v>344</v>
      </c>
      <c r="O19" s="25" t="s">
        <v>320</v>
      </c>
      <c r="P19" s="30" t="s">
        <v>184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45850</v>
      </c>
      <c r="K20" s="14" t="s">
        <v>270</v>
      </c>
      <c r="L20" s="15" t="s">
        <v>16</v>
      </c>
      <c r="M20" s="16">
        <v>257.12</v>
      </c>
      <c r="N20" s="17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45850</v>
      </c>
      <c r="K21" s="14" t="s">
        <v>85</v>
      </c>
      <c r="L21" s="20" t="s">
        <v>16</v>
      </c>
      <c r="M21" s="21">
        <v>153.38999999999999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202" t="s">
        <v>16</v>
      </c>
      <c r="B22" s="139" t="s">
        <v>16</v>
      </c>
      <c r="C22" s="140"/>
      <c r="D22" s="140"/>
      <c r="E22" s="140"/>
      <c r="F22" s="141"/>
      <c r="G22" s="140"/>
      <c r="H22" s="140"/>
      <c r="I22" s="13"/>
      <c r="J22" s="24">
        <v>45851</v>
      </c>
      <c r="K22" s="14" t="s">
        <v>101</v>
      </c>
      <c r="L22" s="15"/>
      <c r="M22" s="16">
        <v>120</v>
      </c>
      <c r="N22" s="17" t="s">
        <v>17</v>
      </c>
      <c r="O22" s="18" t="s">
        <v>21</v>
      </c>
      <c r="P22" s="72" t="s">
        <v>25</v>
      </c>
    </row>
    <row r="23" spans="1:16" ht="15" x14ac:dyDescent="0.25">
      <c r="A23" s="145"/>
      <c r="B23" s="146"/>
      <c r="C23" s="146"/>
      <c r="D23" s="146"/>
      <c r="E23" s="146"/>
      <c r="F23" s="146"/>
      <c r="G23" s="146"/>
      <c r="H23" s="146"/>
      <c r="I23" s="13"/>
      <c r="J23" s="24">
        <v>45851</v>
      </c>
      <c r="K23" s="14" t="s">
        <v>276</v>
      </c>
      <c r="L23" s="15"/>
      <c r="M23" s="16">
        <v>70</v>
      </c>
      <c r="N23" s="17" t="s">
        <v>17</v>
      </c>
      <c r="O23" s="18" t="s">
        <v>21</v>
      </c>
      <c r="P23" s="72" t="s">
        <v>25</v>
      </c>
    </row>
    <row r="24" spans="1:16" ht="15" x14ac:dyDescent="0.25">
      <c r="A24" s="145"/>
      <c r="B24" s="146"/>
      <c r="C24" s="146"/>
      <c r="D24" s="146"/>
      <c r="E24" s="146"/>
      <c r="F24" s="146"/>
      <c r="G24" s="146"/>
      <c r="H24" s="146"/>
      <c r="I24" s="13"/>
      <c r="J24" s="24">
        <v>45852</v>
      </c>
      <c r="K24" s="34" t="s">
        <v>538</v>
      </c>
      <c r="L24" s="35"/>
      <c r="M24" s="36">
        <v>375</v>
      </c>
      <c r="N24" s="17" t="s">
        <v>17</v>
      </c>
      <c r="O24" s="25" t="s">
        <v>293</v>
      </c>
      <c r="P24" s="30" t="s">
        <v>19</v>
      </c>
    </row>
    <row r="25" spans="1:16" ht="15" x14ac:dyDescent="0.25">
      <c r="A25" s="145"/>
      <c r="B25" s="146"/>
      <c r="C25" s="146"/>
      <c r="D25" s="146"/>
      <c r="E25" s="146"/>
      <c r="F25" s="146"/>
      <c r="G25" s="146"/>
      <c r="H25" s="146"/>
      <c r="I25" s="13"/>
      <c r="J25" s="24">
        <v>45852</v>
      </c>
      <c r="K25" s="34" t="s">
        <v>135</v>
      </c>
      <c r="L25" s="35"/>
      <c r="M25" s="36">
        <v>310.01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145"/>
      <c r="B26" s="146"/>
      <c r="C26" s="146"/>
      <c r="D26" s="146"/>
      <c r="E26" s="146"/>
      <c r="F26" s="146"/>
      <c r="G26" s="146"/>
      <c r="H26" s="146"/>
      <c r="I26" s="13"/>
      <c r="J26" s="24">
        <v>45852</v>
      </c>
      <c r="K26" s="14" t="s">
        <v>539</v>
      </c>
      <c r="L26" s="15"/>
      <c r="M26" s="16">
        <v>113.98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5"/>
      <c r="B27" s="146"/>
      <c r="C27" s="164"/>
      <c r="D27" s="164"/>
      <c r="E27" s="164"/>
      <c r="F27" s="164"/>
      <c r="G27" s="164"/>
      <c r="H27" s="164"/>
      <c r="I27" s="13"/>
      <c r="J27" s="24">
        <v>45853</v>
      </c>
      <c r="K27" s="14" t="s">
        <v>79</v>
      </c>
      <c r="L27" s="15" t="s">
        <v>16</v>
      </c>
      <c r="M27" s="16">
        <v>1792.49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194"/>
      <c r="B28" s="139"/>
      <c r="C28" s="11"/>
      <c r="D28" s="11"/>
      <c r="E28" s="11"/>
      <c r="F28" s="12"/>
      <c r="G28" s="11"/>
      <c r="H28" s="11"/>
      <c r="I28" s="13"/>
      <c r="J28" s="24">
        <v>45853</v>
      </c>
      <c r="K28" s="34" t="s">
        <v>499</v>
      </c>
      <c r="L28" s="35"/>
      <c r="M28" s="36">
        <v>700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194"/>
      <c r="B29" s="139"/>
      <c r="C29" s="11"/>
      <c r="D29" s="11"/>
      <c r="E29" s="11"/>
      <c r="F29" s="12"/>
      <c r="G29" s="11"/>
      <c r="H29" s="11"/>
      <c r="I29" s="13"/>
      <c r="J29" s="24">
        <v>45855</v>
      </c>
      <c r="K29" s="34" t="s">
        <v>101</v>
      </c>
      <c r="L29" s="35"/>
      <c r="M29" s="36">
        <v>120</v>
      </c>
      <c r="N29" s="17" t="s">
        <v>17</v>
      </c>
      <c r="O29" s="18" t="s">
        <v>21</v>
      </c>
      <c r="P29" s="72" t="s">
        <v>25</v>
      </c>
    </row>
    <row r="30" spans="1:16" ht="15" x14ac:dyDescent="0.25">
      <c r="A30" s="194"/>
      <c r="B30" s="139"/>
      <c r="C30" s="11"/>
      <c r="D30" s="11"/>
      <c r="E30" s="11"/>
      <c r="F30" s="12"/>
      <c r="G30" s="11"/>
      <c r="H30" s="11"/>
      <c r="I30" s="13"/>
      <c r="J30" s="24">
        <v>45855</v>
      </c>
      <c r="K30" s="34" t="s">
        <v>535</v>
      </c>
      <c r="L30" s="35"/>
      <c r="M30" s="36">
        <v>80</v>
      </c>
      <c r="N30" s="17" t="s">
        <v>17</v>
      </c>
      <c r="O30" s="18" t="s">
        <v>21</v>
      </c>
      <c r="P30" s="72" t="s">
        <v>25</v>
      </c>
    </row>
    <row r="31" spans="1:16" ht="15" x14ac:dyDescent="0.25">
      <c r="A31" s="194"/>
      <c r="B31" s="139"/>
      <c r="C31" s="11"/>
      <c r="D31" s="11"/>
      <c r="E31" s="11"/>
      <c r="F31" s="12"/>
      <c r="G31" s="11"/>
      <c r="H31" s="11"/>
      <c r="I31" s="13"/>
      <c r="J31" s="24">
        <v>45855</v>
      </c>
      <c r="K31" s="34" t="s">
        <v>499</v>
      </c>
      <c r="L31" s="35"/>
      <c r="M31" s="36">
        <v>200</v>
      </c>
      <c r="N31" s="17" t="s">
        <v>17</v>
      </c>
      <c r="O31" s="18" t="s">
        <v>21</v>
      </c>
      <c r="P31" s="72" t="s">
        <v>25</v>
      </c>
    </row>
    <row r="32" spans="1:16" ht="15" x14ac:dyDescent="0.25">
      <c r="A32" s="194" t="s">
        <v>16</v>
      </c>
      <c r="B32" s="139" t="s">
        <v>16</v>
      </c>
      <c r="C32" s="140"/>
      <c r="D32" s="140"/>
      <c r="E32" s="140"/>
      <c r="F32" s="141"/>
      <c r="G32" s="140"/>
      <c r="H32" s="140"/>
      <c r="I32" s="13"/>
      <c r="J32" s="24">
        <v>45855</v>
      </c>
      <c r="K32" s="34" t="s">
        <v>540</v>
      </c>
      <c r="L32" s="35"/>
      <c r="M32" s="36">
        <v>38</v>
      </c>
      <c r="N32" s="17" t="s">
        <v>17</v>
      </c>
      <c r="O32" s="18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45855</v>
      </c>
      <c r="K33" s="34" t="s">
        <v>116</v>
      </c>
      <c r="L33" s="35" t="s">
        <v>16</v>
      </c>
      <c r="M33" s="36">
        <v>221</v>
      </c>
      <c r="N33" s="17" t="s">
        <v>17</v>
      </c>
      <c r="O33" s="18" t="s">
        <v>293</v>
      </c>
      <c r="P33" s="30" t="s">
        <v>19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45855</v>
      </c>
      <c r="K34" s="34" t="s">
        <v>541</v>
      </c>
      <c r="L34" s="34" t="s">
        <v>16</v>
      </c>
      <c r="M34" s="138">
        <v>197.88</v>
      </c>
      <c r="N34" s="18" t="s">
        <v>17</v>
      </c>
      <c r="O34" s="25" t="s">
        <v>293</v>
      </c>
      <c r="P34" s="30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45856</v>
      </c>
      <c r="K35" s="34" t="s">
        <v>208</v>
      </c>
      <c r="L35" s="34" t="s">
        <v>16</v>
      </c>
      <c r="M35" s="22">
        <v>580.03</v>
      </c>
      <c r="N35" s="18" t="s">
        <v>17</v>
      </c>
      <c r="O35" s="25" t="s">
        <v>293</v>
      </c>
      <c r="P35" s="19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45856</v>
      </c>
      <c r="K36" s="14" t="s">
        <v>542</v>
      </c>
      <c r="L36" s="15"/>
      <c r="M36" s="16">
        <v>893.08</v>
      </c>
      <c r="N36" s="17" t="s">
        <v>17</v>
      </c>
      <c r="O36" s="25" t="s">
        <v>293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45858</v>
      </c>
      <c r="K37" s="14" t="s">
        <v>101</v>
      </c>
      <c r="L37" s="20"/>
      <c r="M37" s="21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45858</v>
      </c>
      <c r="K38" s="14" t="s">
        <v>543</v>
      </c>
      <c r="L38" s="20"/>
      <c r="M38" s="21">
        <v>40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45859</v>
      </c>
      <c r="K39" s="14" t="s">
        <v>544</v>
      </c>
      <c r="L39" s="20" t="s">
        <v>16</v>
      </c>
      <c r="M39" s="21">
        <v>3782.62</v>
      </c>
      <c r="N39" s="17" t="s">
        <v>17</v>
      </c>
      <c r="O39" s="25" t="s">
        <v>293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45860</v>
      </c>
      <c r="K40" s="34" t="s">
        <v>545</v>
      </c>
      <c r="L40" s="35" t="s">
        <v>16</v>
      </c>
      <c r="M40" s="36">
        <v>409.78</v>
      </c>
      <c r="N40" s="17" t="s">
        <v>17</v>
      </c>
      <c r="O40" s="18" t="s">
        <v>21</v>
      </c>
      <c r="P40" s="72" t="s">
        <v>25</v>
      </c>
    </row>
    <row r="41" spans="1:16" ht="15" x14ac:dyDescent="0.25">
      <c r="A41" s="75"/>
      <c r="B41" s="22"/>
      <c r="C41" s="11" t="s">
        <v>16</v>
      </c>
      <c r="D41" s="11"/>
      <c r="E41" s="11"/>
      <c r="F41" s="11"/>
      <c r="G41" s="11"/>
      <c r="H41" s="11"/>
      <c r="I41" s="9"/>
      <c r="J41" s="24">
        <v>45862</v>
      </c>
      <c r="K41" s="34" t="s">
        <v>108</v>
      </c>
      <c r="L41" s="35" t="s">
        <v>16</v>
      </c>
      <c r="M41" s="36">
        <v>910</v>
      </c>
      <c r="N41" s="17" t="s">
        <v>17</v>
      </c>
      <c r="O41" s="25" t="s">
        <v>293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45862</v>
      </c>
      <c r="K42" s="34" t="s">
        <v>101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45862</v>
      </c>
      <c r="K43" s="34" t="s">
        <v>535</v>
      </c>
      <c r="L43" s="35"/>
      <c r="M43" s="36">
        <v>80</v>
      </c>
      <c r="N43" s="17" t="s">
        <v>17</v>
      </c>
      <c r="O43" s="25" t="s">
        <v>21</v>
      </c>
      <c r="P43" s="9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45862</v>
      </c>
      <c r="K44" s="34" t="s">
        <v>546</v>
      </c>
      <c r="L44" s="35"/>
      <c r="M44" s="36">
        <v>38</v>
      </c>
      <c r="N44" s="17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45865</v>
      </c>
      <c r="K45" s="34" t="s">
        <v>101</v>
      </c>
      <c r="L45" s="35"/>
      <c r="M45" s="36">
        <v>120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45865</v>
      </c>
      <c r="K46" s="34" t="s">
        <v>29</v>
      </c>
      <c r="L46" s="35" t="s">
        <v>16</v>
      </c>
      <c r="M46" s="36">
        <v>143.4</v>
      </c>
      <c r="N46" s="17" t="s">
        <v>17</v>
      </c>
      <c r="O46" s="18" t="s">
        <v>293</v>
      </c>
      <c r="P46" s="30" t="s">
        <v>19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45866</v>
      </c>
      <c r="K47" s="14" t="s">
        <v>376</v>
      </c>
      <c r="L47" s="20" t="s">
        <v>16</v>
      </c>
      <c r="M47" s="21">
        <v>408.32</v>
      </c>
      <c r="N47" s="17" t="s">
        <v>17</v>
      </c>
      <c r="O47" s="25" t="s">
        <v>293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45866</v>
      </c>
      <c r="K48" s="34" t="s">
        <v>522</v>
      </c>
      <c r="L48" s="35"/>
      <c r="M48" s="36">
        <v>377.5</v>
      </c>
      <c r="N48" s="17" t="s">
        <v>17</v>
      </c>
      <c r="O48" s="25" t="s">
        <v>293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45868</v>
      </c>
      <c r="K49" s="14" t="s">
        <v>329</v>
      </c>
      <c r="L49" s="20" t="s">
        <v>16</v>
      </c>
      <c r="M49" s="21">
        <v>1440</v>
      </c>
      <c r="N49" s="17" t="s">
        <v>17</v>
      </c>
      <c r="O49" s="25" t="s">
        <v>21</v>
      </c>
      <c r="P49" s="72" t="s">
        <v>22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45866</v>
      </c>
      <c r="K50" s="34" t="s">
        <v>513</v>
      </c>
      <c r="L50" s="35"/>
      <c r="M50" s="94" t="s">
        <v>547</v>
      </c>
      <c r="N50" s="17" t="s">
        <v>344</v>
      </c>
      <c r="O50" s="18" t="s">
        <v>320</v>
      </c>
      <c r="P50" s="72" t="s">
        <v>184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45869</v>
      </c>
      <c r="K51" s="34" t="s">
        <v>101</v>
      </c>
      <c r="L51" s="35"/>
      <c r="M51" s="36">
        <v>120</v>
      </c>
      <c r="N51" s="17" t="s">
        <v>344</v>
      </c>
      <c r="O51" s="18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45869</v>
      </c>
      <c r="K52" s="34" t="s">
        <v>152</v>
      </c>
      <c r="L52" s="35"/>
      <c r="M52" s="36">
        <v>70</v>
      </c>
      <c r="N52" s="17" t="s">
        <v>344</v>
      </c>
      <c r="O52" s="18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45869</v>
      </c>
      <c r="K53" s="34" t="s">
        <v>535</v>
      </c>
      <c r="L53" s="35"/>
      <c r="M53" s="36">
        <v>80</v>
      </c>
      <c r="N53" s="17" t="s">
        <v>344</v>
      </c>
      <c r="O53" s="18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45869</v>
      </c>
      <c r="K54" s="34" t="s">
        <v>548</v>
      </c>
      <c r="L54" s="35"/>
      <c r="M54" s="36">
        <v>440</v>
      </c>
      <c r="N54" s="17" t="s">
        <v>344</v>
      </c>
      <c r="O54" s="18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45869</v>
      </c>
      <c r="K55" s="34" t="s">
        <v>549</v>
      </c>
      <c r="L55" s="35"/>
      <c r="M55" s="36">
        <v>15000</v>
      </c>
      <c r="N55" s="17" t="s">
        <v>17</v>
      </c>
      <c r="O55" s="18" t="s">
        <v>550</v>
      </c>
      <c r="P55" s="72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78"/>
      <c r="K56" s="34"/>
      <c r="L56" s="35"/>
      <c r="M56" s="36"/>
      <c r="N56" s="17"/>
      <c r="O56" s="18"/>
      <c r="P56" s="72"/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78"/>
      <c r="K57" s="34"/>
      <c r="L57" s="35"/>
      <c r="M57" s="36"/>
      <c r="N57" s="17"/>
      <c r="O57" s="18"/>
      <c r="P57" s="72"/>
    </row>
    <row r="58" spans="1:16" ht="15" x14ac:dyDescent="0.25">
      <c r="A58" s="37" t="s">
        <v>131</v>
      </c>
      <c r="B58" s="38"/>
      <c r="C58" s="39">
        <f t="shared" ref="C58:H58" si="1">SUM(C3:C41)</f>
        <v>7174.3</v>
      </c>
      <c r="D58" s="39">
        <f t="shared" si="1"/>
        <v>8214.9</v>
      </c>
      <c r="E58" s="39">
        <f t="shared" si="1"/>
        <v>19093.5</v>
      </c>
      <c r="F58" s="39">
        <f t="shared" si="1"/>
        <v>4077.5299999999997</v>
      </c>
      <c r="G58" s="39">
        <f t="shared" si="1"/>
        <v>4750</v>
      </c>
      <c r="H58" s="39">
        <f t="shared" si="1"/>
        <v>43310.329999999994</v>
      </c>
      <c r="I58" s="9"/>
      <c r="J58" s="40" t="s">
        <v>30</v>
      </c>
      <c r="K58" s="41"/>
      <c r="L58" s="42">
        <f t="shared" ref="L58:M58" si="2">SUM(L3:L57)</f>
        <v>0</v>
      </c>
      <c r="M58" s="39">
        <f t="shared" si="2"/>
        <v>40630.639999999999</v>
      </c>
      <c r="N58" s="43" t="s">
        <v>16</v>
      </c>
      <c r="O58" s="42" t="s">
        <v>16</v>
      </c>
      <c r="P58" s="79">
        <f>SUM(L58:O58)</f>
        <v>40630.639999999999</v>
      </c>
    </row>
    <row r="59" spans="1:16" ht="12.7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68" t="s">
        <v>31</v>
      </c>
      <c r="C60" s="68" t="s">
        <v>32</v>
      </c>
      <c r="D60" s="68" t="s">
        <v>33</v>
      </c>
      <c r="E60" s="68" t="s">
        <v>34</v>
      </c>
      <c r="F60" s="68" t="s">
        <v>35</v>
      </c>
      <c r="G60" s="68" t="s">
        <v>4</v>
      </c>
      <c r="H60" s="69" t="s">
        <v>9</v>
      </c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91" t="s">
        <v>36</v>
      </c>
      <c r="C61" s="48">
        <v>0</v>
      </c>
      <c r="D61" s="48">
        <v>1580</v>
      </c>
      <c r="E61" s="48">
        <v>3557</v>
      </c>
      <c r="F61" s="48">
        <v>2228</v>
      </c>
      <c r="G61" s="48">
        <v>295</v>
      </c>
      <c r="H61" s="48">
        <f>SUM(C61:G61)</f>
        <v>7660</v>
      </c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9"/>
      <c r="D62" s="50" t="s">
        <v>16</v>
      </c>
      <c r="E62" s="50" t="s">
        <v>16</v>
      </c>
      <c r="F62" s="51" t="s">
        <v>16</v>
      </c>
      <c r="G62" s="28" t="s">
        <v>16</v>
      </c>
      <c r="H62" s="52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1" t="s">
        <v>16</v>
      </c>
      <c r="G63" s="53" t="s">
        <v>37</v>
      </c>
      <c r="H63" s="48">
        <v>43310.33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54"/>
      <c r="D64" s="49"/>
      <c r="E64" s="44"/>
      <c r="F64" s="55"/>
      <c r="G64" s="56"/>
      <c r="H64" s="56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38</v>
      </c>
      <c r="H65" s="48">
        <f>SUM(H63:H64)</f>
        <v>43310.33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61" t="s">
        <v>16</v>
      </c>
      <c r="G67" s="34" t="s">
        <v>39</v>
      </c>
      <c r="H67" s="62">
        <v>40630.639999999999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A68" s="44"/>
      <c r="B68" s="44"/>
      <c r="C68" s="44"/>
      <c r="D68" s="44"/>
      <c r="E68" s="44"/>
      <c r="F68" s="46"/>
      <c r="G68" s="52"/>
      <c r="H68" s="45"/>
      <c r="I68" s="44"/>
      <c r="J68" s="44"/>
      <c r="K68" s="44"/>
      <c r="L68" s="44"/>
      <c r="M68" s="44"/>
      <c r="N68" s="44"/>
      <c r="O68" s="44"/>
      <c r="P68" s="44"/>
    </row>
    <row r="69" spans="1:16" ht="15" x14ac:dyDescent="0.25">
      <c r="A69" s="44"/>
      <c r="B69" s="44"/>
      <c r="C69" s="44"/>
      <c r="D69" s="44"/>
      <c r="E69" s="44"/>
      <c r="F69" s="59" t="s">
        <v>16</v>
      </c>
      <c r="G69" s="60" t="s">
        <v>40</v>
      </c>
      <c r="H69" s="48">
        <f>SUM(H65-H67)</f>
        <v>2679.6900000000023</v>
      </c>
      <c r="I69" s="44"/>
      <c r="J69" s="44"/>
      <c r="K69" s="44"/>
      <c r="L69" s="44"/>
      <c r="M69" s="44"/>
      <c r="N69" s="44"/>
      <c r="O69" s="44"/>
      <c r="P69" s="44"/>
    </row>
    <row r="70" spans="1:16" ht="12.75" x14ac:dyDescent="0.2">
      <c r="B70" s="44"/>
      <c r="C70" s="44"/>
      <c r="D70" s="44"/>
      <c r="E70" s="44"/>
      <c r="F70" s="44"/>
      <c r="G70" s="44"/>
      <c r="H7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P83"/>
  <sheetViews>
    <sheetView workbookViewId="0"/>
  </sheetViews>
  <sheetFormatPr defaultColWidth="12.5703125" defaultRowHeight="15.75" customHeight="1" x14ac:dyDescent="0.2"/>
  <cols>
    <col min="1" max="1" width="7.5703125" customWidth="1"/>
    <col min="2" max="2" width="17.285156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7" customWidth="1"/>
    <col min="11" max="11" width="29" customWidth="1"/>
    <col min="12" max="12" width="10.5703125" customWidth="1"/>
    <col min="13" max="13" width="9.7109375" customWidth="1"/>
    <col min="14" max="14" width="8.140625" customWidth="1"/>
    <col min="15" max="15" width="10.7109375" customWidth="1"/>
    <col min="16" max="16" width="8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197">
        <v>45872</v>
      </c>
      <c r="B3" s="22" t="s">
        <v>100</v>
      </c>
      <c r="C3" s="11">
        <v>1033.2</v>
      </c>
      <c r="D3" s="11">
        <v>1567.4</v>
      </c>
      <c r="E3" s="11">
        <v>3231.45</v>
      </c>
      <c r="F3" s="12">
        <v>800.8</v>
      </c>
      <c r="G3" s="11">
        <v>320</v>
      </c>
      <c r="H3" s="11">
        <f t="shared" ref="H3:H14" si="0">SUM(C3:G3)</f>
        <v>6952.85</v>
      </c>
      <c r="I3" s="13"/>
      <c r="J3" s="24">
        <v>45870</v>
      </c>
      <c r="K3" s="34" t="s">
        <v>551</v>
      </c>
      <c r="L3" s="35"/>
      <c r="M3" s="36">
        <v>210</v>
      </c>
      <c r="N3" s="17" t="s">
        <v>17</v>
      </c>
      <c r="O3" s="18" t="s">
        <v>18</v>
      </c>
      <c r="P3" s="30" t="s">
        <v>19</v>
      </c>
    </row>
    <row r="4" spans="1:16" ht="15.75" customHeight="1" x14ac:dyDescent="0.25">
      <c r="A4" s="197">
        <v>45876</v>
      </c>
      <c r="B4" s="22" t="s">
        <v>169</v>
      </c>
      <c r="C4" s="11">
        <v>1132.3</v>
      </c>
      <c r="D4" s="11">
        <v>1002.6</v>
      </c>
      <c r="E4" s="11">
        <v>2036.7</v>
      </c>
      <c r="F4" s="12">
        <v>380.7</v>
      </c>
      <c r="G4" s="11">
        <v>1000</v>
      </c>
      <c r="H4" s="11">
        <f t="shared" si="0"/>
        <v>5552.3</v>
      </c>
      <c r="I4" s="13"/>
      <c r="J4" s="24">
        <v>45872</v>
      </c>
      <c r="K4" s="14" t="s">
        <v>101</v>
      </c>
      <c r="L4" s="20" t="s">
        <v>16</v>
      </c>
      <c r="M4" s="21">
        <v>120</v>
      </c>
      <c r="N4" s="17" t="s">
        <v>17</v>
      </c>
      <c r="O4" s="186" t="s">
        <v>21</v>
      </c>
      <c r="P4" s="92" t="s">
        <v>25</v>
      </c>
    </row>
    <row r="5" spans="1:16" ht="15.75" customHeight="1" x14ac:dyDescent="0.25">
      <c r="A5" s="197">
        <v>45879</v>
      </c>
      <c r="B5" s="22" t="s">
        <v>100</v>
      </c>
      <c r="C5" s="11">
        <v>845.8</v>
      </c>
      <c r="D5" s="11">
        <v>2010.2</v>
      </c>
      <c r="E5" s="11">
        <v>1959.3</v>
      </c>
      <c r="F5" s="12">
        <v>518.70000000000005</v>
      </c>
      <c r="G5" s="11">
        <v>500</v>
      </c>
      <c r="H5" s="11">
        <f t="shared" si="0"/>
        <v>5834</v>
      </c>
      <c r="I5" s="13"/>
      <c r="J5" s="24">
        <v>45872</v>
      </c>
      <c r="K5" s="14" t="s">
        <v>552</v>
      </c>
      <c r="L5" s="20"/>
      <c r="M5" s="21">
        <v>70</v>
      </c>
      <c r="N5" s="17" t="s">
        <v>17</v>
      </c>
      <c r="O5" s="186" t="s">
        <v>21</v>
      </c>
      <c r="P5" s="92" t="s">
        <v>25</v>
      </c>
    </row>
    <row r="6" spans="1:16" ht="15.75" customHeight="1" x14ac:dyDescent="0.25">
      <c r="A6" s="197">
        <v>45881</v>
      </c>
      <c r="B6" s="22" t="s">
        <v>553</v>
      </c>
      <c r="C6" s="11">
        <v>0</v>
      </c>
      <c r="D6" s="11">
        <v>0</v>
      </c>
      <c r="E6" s="11">
        <v>35</v>
      </c>
      <c r="F6" s="11">
        <v>0</v>
      </c>
      <c r="G6" s="11">
        <v>0</v>
      </c>
      <c r="H6" s="11">
        <f t="shared" si="0"/>
        <v>35</v>
      </c>
      <c r="I6" s="13"/>
      <c r="J6" s="24">
        <v>45872</v>
      </c>
      <c r="K6" s="14" t="s">
        <v>554</v>
      </c>
      <c r="L6" s="20"/>
      <c r="M6" s="21">
        <v>100</v>
      </c>
      <c r="N6" s="17" t="s">
        <v>17</v>
      </c>
      <c r="O6" s="186" t="s">
        <v>21</v>
      </c>
      <c r="P6" s="92" t="s">
        <v>25</v>
      </c>
    </row>
    <row r="7" spans="1:16" ht="15.75" customHeight="1" x14ac:dyDescent="0.25">
      <c r="A7" s="197">
        <v>45883</v>
      </c>
      <c r="B7" s="22" t="s">
        <v>169</v>
      </c>
      <c r="C7" s="11">
        <v>537.51</v>
      </c>
      <c r="D7" s="11">
        <v>1319.2</v>
      </c>
      <c r="E7" s="11">
        <v>1875.3</v>
      </c>
      <c r="F7" s="11">
        <v>308.3</v>
      </c>
      <c r="G7" s="11">
        <v>1850</v>
      </c>
      <c r="H7" s="11">
        <f t="shared" si="0"/>
        <v>5890.31</v>
      </c>
      <c r="I7" s="13"/>
      <c r="J7" s="24">
        <v>45873</v>
      </c>
      <c r="K7" s="34" t="s">
        <v>529</v>
      </c>
      <c r="L7" s="34"/>
      <c r="M7" s="22">
        <v>445.28</v>
      </c>
      <c r="N7" s="18" t="s">
        <v>17</v>
      </c>
      <c r="O7" s="25" t="s">
        <v>320</v>
      </c>
      <c r="P7" s="30" t="s">
        <v>19</v>
      </c>
    </row>
    <row r="8" spans="1:16" ht="15.75" customHeight="1" x14ac:dyDescent="0.25">
      <c r="A8" s="197">
        <v>45886</v>
      </c>
      <c r="B8" s="22" t="s">
        <v>100</v>
      </c>
      <c r="C8" s="11">
        <v>1107.49</v>
      </c>
      <c r="D8" s="11">
        <v>1232.5999999999999</v>
      </c>
      <c r="E8" s="11">
        <v>2710.2</v>
      </c>
      <c r="F8" s="12">
        <v>486</v>
      </c>
      <c r="G8" s="11">
        <v>150</v>
      </c>
      <c r="H8" s="11">
        <f t="shared" si="0"/>
        <v>5686.29</v>
      </c>
      <c r="I8" s="13"/>
      <c r="J8" s="24">
        <v>45874</v>
      </c>
      <c r="K8" s="14" t="s">
        <v>555</v>
      </c>
      <c r="L8" s="20"/>
      <c r="M8" s="21">
        <v>1039</v>
      </c>
      <c r="N8" s="18" t="s">
        <v>17</v>
      </c>
      <c r="O8" s="25" t="s">
        <v>21</v>
      </c>
      <c r="P8" s="92" t="s">
        <v>25</v>
      </c>
    </row>
    <row r="9" spans="1:16" ht="15.75" customHeight="1" x14ac:dyDescent="0.25">
      <c r="A9" s="197">
        <v>45886</v>
      </c>
      <c r="B9" s="22" t="s">
        <v>556</v>
      </c>
      <c r="C9" s="11">
        <v>239.9</v>
      </c>
      <c r="D9" s="11">
        <v>728.6</v>
      </c>
      <c r="E9" s="11">
        <v>1384.5</v>
      </c>
      <c r="F9" s="12">
        <v>319.7</v>
      </c>
      <c r="G9" s="11">
        <v>0</v>
      </c>
      <c r="H9" s="11">
        <f t="shared" si="0"/>
        <v>2672.7</v>
      </c>
      <c r="I9" s="13"/>
      <c r="J9" s="156">
        <v>45875</v>
      </c>
      <c r="K9" s="159" t="s">
        <v>557</v>
      </c>
      <c r="L9" s="165"/>
      <c r="M9" s="172">
        <v>732.5</v>
      </c>
      <c r="N9" s="128" t="s">
        <v>17</v>
      </c>
      <c r="O9" s="157" t="s">
        <v>293</v>
      </c>
      <c r="P9" s="130" t="s">
        <v>19</v>
      </c>
    </row>
    <row r="10" spans="1:16" ht="15.75" customHeight="1" x14ac:dyDescent="0.25">
      <c r="A10" s="197">
        <v>45890</v>
      </c>
      <c r="B10" s="22" t="s">
        <v>169</v>
      </c>
      <c r="C10" s="11">
        <v>692</v>
      </c>
      <c r="D10" s="11">
        <v>888.4</v>
      </c>
      <c r="E10" s="11">
        <v>1799.3</v>
      </c>
      <c r="F10" s="12">
        <v>246.6</v>
      </c>
      <c r="G10" s="11">
        <v>500</v>
      </c>
      <c r="H10" s="11">
        <f t="shared" si="0"/>
        <v>4126.2999999999993</v>
      </c>
      <c r="I10" s="13"/>
      <c r="J10" s="24">
        <v>45876</v>
      </c>
      <c r="K10" s="14" t="s">
        <v>315</v>
      </c>
      <c r="L10" s="20"/>
      <c r="M10" s="21">
        <v>600</v>
      </c>
      <c r="N10" s="17" t="s">
        <v>344</v>
      </c>
      <c r="O10" s="25" t="s">
        <v>320</v>
      </c>
      <c r="P10" s="30" t="s">
        <v>184</v>
      </c>
    </row>
    <row r="11" spans="1:16" ht="15.75" customHeight="1" x14ac:dyDescent="0.25">
      <c r="A11" s="197">
        <v>45893</v>
      </c>
      <c r="B11" s="22" t="s">
        <v>100</v>
      </c>
      <c r="C11" s="140">
        <v>1073.0999999999999</v>
      </c>
      <c r="D11" s="11">
        <v>875.4</v>
      </c>
      <c r="E11" s="11">
        <v>2738.2</v>
      </c>
      <c r="F11" s="12">
        <v>517</v>
      </c>
      <c r="G11" s="11">
        <v>0</v>
      </c>
      <c r="H11" s="11">
        <f t="shared" si="0"/>
        <v>5203.7</v>
      </c>
      <c r="I11" s="13"/>
      <c r="J11" s="24">
        <v>45876</v>
      </c>
      <c r="K11" s="34" t="s">
        <v>26</v>
      </c>
      <c r="L11" s="174" t="s">
        <v>16</v>
      </c>
      <c r="M11" s="138">
        <v>910</v>
      </c>
      <c r="N11" s="18" t="s">
        <v>17</v>
      </c>
      <c r="O11" s="25" t="s">
        <v>320</v>
      </c>
      <c r="P11" s="30" t="s">
        <v>19</v>
      </c>
    </row>
    <row r="12" spans="1:16" ht="15.75" customHeight="1" x14ac:dyDescent="0.25">
      <c r="A12" s="197">
        <v>45897</v>
      </c>
      <c r="B12" s="22" t="s">
        <v>169</v>
      </c>
      <c r="C12" s="140">
        <v>611.20000000000005</v>
      </c>
      <c r="D12" s="11">
        <v>584</v>
      </c>
      <c r="E12" s="11">
        <v>1538.1</v>
      </c>
      <c r="F12" s="12">
        <v>339.3</v>
      </c>
      <c r="G12" s="11">
        <v>150</v>
      </c>
      <c r="H12" s="11">
        <f t="shared" si="0"/>
        <v>3222.6000000000004</v>
      </c>
      <c r="I12" s="13"/>
      <c r="J12" s="24">
        <v>45876</v>
      </c>
      <c r="K12" s="34" t="s">
        <v>101</v>
      </c>
      <c r="L12" s="137"/>
      <c r="M12" s="138">
        <v>120</v>
      </c>
      <c r="N12" s="18" t="s">
        <v>17</v>
      </c>
      <c r="O12" s="186" t="s">
        <v>21</v>
      </c>
      <c r="P12" s="92" t="s">
        <v>25</v>
      </c>
    </row>
    <row r="13" spans="1:16" ht="15.75" customHeight="1" x14ac:dyDescent="0.25">
      <c r="A13" s="197">
        <v>45899</v>
      </c>
      <c r="B13" s="22" t="s">
        <v>558</v>
      </c>
      <c r="C13" s="11">
        <v>395.6</v>
      </c>
      <c r="D13" s="11">
        <v>303.5</v>
      </c>
      <c r="E13" s="11">
        <v>903.3</v>
      </c>
      <c r="F13" s="12">
        <v>297.7</v>
      </c>
      <c r="G13" s="11">
        <v>0</v>
      </c>
      <c r="H13" s="11">
        <f t="shared" si="0"/>
        <v>1900.1000000000001</v>
      </c>
      <c r="I13" s="13"/>
      <c r="J13" s="24">
        <v>45876</v>
      </c>
      <c r="K13" s="34" t="s">
        <v>543</v>
      </c>
      <c r="L13" s="137"/>
      <c r="M13" s="138">
        <v>35</v>
      </c>
      <c r="N13" s="18" t="s">
        <v>17</v>
      </c>
      <c r="O13" s="186" t="s">
        <v>21</v>
      </c>
      <c r="P13" s="92" t="s">
        <v>25</v>
      </c>
    </row>
    <row r="14" spans="1:16" ht="15.75" customHeight="1" x14ac:dyDescent="0.25">
      <c r="A14" s="197">
        <v>45900</v>
      </c>
      <c r="B14" s="22" t="s">
        <v>100</v>
      </c>
      <c r="C14" s="11">
        <v>1030.4000000000001</v>
      </c>
      <c r="D14" s="11">
        <v>1536.1</v>
      </c>
      <c r="E14" s="11">
        <v>2811.35</v>
      </c>
      <c r="F14" s="12">
        <v>666.5</v>
      </c>
      <c r="G14" s="11">
        <v>0</v>
      </c>
      <c r="H14" s="11">
        <f t="shared" si="0"/>
        <v>6044.35</v>
      </c>
      <c r="I14" s="13"/>
      <c r="J14" s="24">
        <v>45876</v>
      </c>
      <c r="K14" s="34" t="s">
        <v>559</v>
      </c>
      <c r="L14" s="137"/>
      <c r="M14" s="138">
        <v>38</v>
      </c>
      <c r="N14" s="18" t="s">
        <v>17</v>
      </c>
      <c r="O14" s="186" t="s">
        <v>21</v>
      </c>
      <c r="P14" s="92" t="s">
        <v>25</v>
      </c>
    </row>
    <row r="15" spans="1:16" ht="15.75" customHeight="1" x14ac:dyDescent="0.25">
      <c r="A15" s="203"/>
      <c r="B15" s="139"/>
      <c r="C15" s="140"/>
      <c r="D15" s="140"/>
      <c r="E15" s="140"/>
      <c r="F15" s="141"/>
      <c r="G15" s="140"/>
      <c r="H15" s="140" t="s">
        <v>16</v>
      </c>
      <c r="I15" s="13"/>
      <c r="J15" s="24">
        <v>45877</v>
      </c>
      <c r="K15" s="14" t="s">
        <v>560</v>
      </c>
      <c r="L15" s="20" t="s">
        <v>16</v>
      </c>
      <c r="M15" s="16">
        <v>574.65</v>
      </c>
      <c r="N15" s="17" t="s">
        <v>17</v>
      </c>
      <c r="O15" s="186" t="s">
        <v>21</v>
      </c>
      <c r="P15" s="25" t="s">
        <v>19</v>
      </c>
    </row>
    <row r="16" spans="1:16" ht="15.75" customHeight="1" x14ac:dyDescent="0.25">
      <c r="A16" s="142"/>
      <c r="B16" s="142"/>
      <c r="C16" s="200"/>
      <c r="D16" s="200"/>
      <c r="E16" s="200"/>
      <c r="F16" s="200"/>
      <c r="G16" s="200"/>
      <c r="H16" s="200"/>
      <c r="I16" s="13"/>
      <c r="J16" s="24">
        <v>45878</v>
      </c>
      <c r="K16" s="34" t="s">
        <v>555</v>
      </c>
      <c r="L16" s="137"/>
      <c r="M16" s="138">
        <v>940</v>
      </c>
      <c r="N16" s="18" t="s">
        <v>17</v>
      </c>
      <c r="O16" s="186" t="s">
        <v>21</v>
      </c>
      <c r="P16" s="92" t="s">
        <v>25</v>
      </c>
    </row>
    <row r="17" spans="1:16" ht="15.75" customHeight="1" x14ac:dyDescent="0.25">
      <c r="A17" s="142"/>
      <c r="B17" s="142"/>
      <c r="C17" s="200"/>
      <c r="D17" s="200"/>
      <c r="E17" s="200"/>
      <c r="F17" s="200"/>
      <c r="G17" s="200"/>
      <c r="H17" s="200"/>
      <c r="I17" s="13"/>
      <c r="J17" s="24">
        <v>45879</v>
      </c>
      <c r="K17" s="34" t="s">
        <v>101</v>
      </c>
      <c r="L17" s="137"/>
      <c r="M17" s="138">
        <v>120</v>
      </c>
      <c r="N17" s="18" t="s">
        <v>17</v>
      </c>
      <c r="O17" s="186" t="s">
        <v>21</v>
      </c>
      <c r="P17" s="92" t="s">
        <v>25</v>
      </c>
    </row>
    <row r="18" spans="1:16" ht="15.75" customHeight="1" x14ac:dyDescent="0.25">
      <c r="A18" s="146"/>
      <c r="B18" s="146"/>
      <c r="C18" s="204"/>
      <c r="D18" s="204"/>
      <c r="E18" s="204"/>
      <c r="F18" s="204"/>
      <c r="G18" s="204"/>
      <c r="H18" s="204"/>
      <c r="I18" s="13"/>
      <c r="J18" s="24">
        <v>45879</v>
      </c>
      <c r="K18" s="34" t="s">
        <v>152</v>
      </c>
      <c r="L18" s="137"/>
      <c r="M18" s="138">
        <v>70</v>
      </c>
      <c r="N18" s="18" t="s">
        <v>17</v>
      </c>
      <c r="O18" s="186" t="s">
        <v>21</v>
      </c>
      <c r="P18" s="92" t="s">
        <v>25</v>
      </c>
    </row>
    <row r="19" spans="1:16" ht="15.75" customHeight="1" x14ac:dyDescent="0.25">
      <c r="A19" s="146"/>
      <c r="B19" s="146"/>
      <c r="C19" s="204"/>
      <c r="D19" s="204"/>
      <c r="E19" s="204"/>
      <c r="F19" s="204"/>
      <c r="G19" s="204"/>
      <c r="H19" s="204"/>
      <c r="I19" s="13"/>
      <c r="J19" s="24">
        <v>45879</v>
      </c>
      <c r="K19" s="34" t="s">
        <v>555</v>
      </c>
      <c r="L19" s="137"/>
      <c r="M19" s="138">
        <v>655</v>
      </c>
      <c r="N19" s="18" t="s">
        <v>17</v>
      </c>
      <c r="O19" s="186" t="s">
        <v>21</v>
      </c>
      <c r="P19" s="92" t="s">
        <v>25</v>
      </c>
    </row>
    <row r="20" spans="1:16" ht="15.75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3"/>
      <c r="J20" s="24">
        <v>45879</v>
      </c>
      <c r="K20" s="34" t="s">
        <v>475</v>
      </c>
      <c r="L20" s="137" t="s">
        <v>16</v>
      </c>
      <c r="M20" s="22">
        <v>441.23</v>
      </c>
      <c r="N20" s="18" t="s">
        <v>17</v>
      </c>
      <c r="O20" s="25" t="s">
        <v>293</v>
      </c>
      <c r="P20" s="30" t="s">
        <v>19</v>
      </c>
    </row>
    <row r="21" spans="1:16" ht="15.7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3"/>
      <c r="J21" s="24">
        <v>45880</v>
      </c>
      <c r="K21" s="14" t="s">
        <v>207</v>
      </c>
      <c r="L21" s="20"/>
      <c r="M21" s="21">
        <v>480</v>
      </c>
      <c r="N21" s="17" t="s">
        <v>17</v>
      </c>
      <c r="O21" s="25" t="s">
        <v>293</v>
      </c>
      <c r="P21" s="30" t="s">
        <v>19</v>
      </c>
    </row>
    <row r="22" spans="1:16" ht="15" x14ac:dyDescent="0.25">
      <c r="A22" s="146"/>
      <c r="B22" s="146"/>
      <c r="C22" s="146" t="s">
        <v>16</v>
      </c>
      <c r="D22" s="146"/>
      <c r="E22" s="146"/>
      <c r="F22" s="146"/>
      <c r="G22" s="146"/>
      <c r="H22" s="146"/>
      <c r="I22" s="13"/>
      <c r="J22" s="24">
        <v>45881</v>
      </c>
      <c r="K22" s="14" t="s">
        <v>229</v>
      </c>
      <c r="L22" s="15" t="s">
        <v>16</v>
      </c>
      <c r="M22" s="16">
        <v>114.41</v>
      </c>
      <c r="N22" s="17" t="s">
        <v>17</v>
      </c>
      <c r="O22" s="25" t="s">
        <v>293</v>
      </c>
      <c r="P22" s="30" t="s">
        <v>19</v>
      </c>
    </row>
    <row r="23" spans="1:16" ht="15" x14ac:dyDescent="0.25">
      <c r="A23" s="146"/>
      <c r="B23" s="146"/>
      <c r="C23" s="146"/>
      <c r="D23" s="146"/>
      <c r="E23" s="146"/>
      <c r="F23" s="146"/>
      <c r="G23" s="146"/>
      <c r="H23" s="146"/>
      <c r="I23" s="13"/>
      <c r="J23" s="24">
        <v>45881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25" t="s">
        <v>293</v>
      </c>
      <c r="P23" s="30" t="s">
        <v>19</v>
      </c>
    </row>
    <row r="24" spans="1:16" ht="15" x14ac:dyDescent="0.25">
      <c r="A24" s="146"/>
      <c r="B24" s="146"/>
      <c r="C24" s="146"/>
      <c r="D24" s="146"/>
      <c r="E24" s="146"/>
      <c r="F24" s="146"/>
      <c r="G24" s="146"/>
      <c r="H24" s="146"/>
      <c r="I24" s="13"/>
      <c r="J24" s="24">
        <v>45881</v>
      </c>
      <c r="K24" s="14" t="s">
        <v>561</v>
      </c>
      <c r="L24" s="20"/>
      <c r="M24" s="21">
        <v>270</v>
      </c>
      <c r="N24" s="17" t="s">
        <v>17</v>
      </c>
      <c r="O24" s="25" t="s">
        <v>21</v>
      </c>
      <c r="P24" s="30" t="s">
        <v>19</v>
      </c>
    </row>
    <row r="25" spans="1:16" ht="15" x14ac:dyDescent="0.25">
      <c r="A25" s="203"/>
      <c r="B25" s="139"/>
      <c r="C25" s="146"/>
      <c r="D25" s="146"/>
      <c r="E25" s="146"/>
      <c r="F25" s="146"/>
      <c r="G25" s="146"/>
      <c r="H25" s="146"/>
      <c r="I25" s="13"/>
      <c r="J25" s="24">
        <v>45882</v>
      </c>
      <c r="K25" s="14" t="s">
        <v>224</v>
      </c>
      <c r="L25" s="15" t="s">
        <v>16</v>
      </c>
      <c r="M25" s="16">
        <v>357.45</v>
      </c>
      <c r="N25" s="17" t="s">
        <v>17</v>
      </c>
      <c r="O25" s="25" t="s">
        <v>293</v>
      </c>
      <c r="P25" s="30" t="s">
        <v>19</v>
      </c>
    </row>
    <row r="26" spans="1:16" ht="15" x14ac:dyDescent="0.25">
      <c r="A26" s="202"/>
      <c r="B26" s="139"/>
      <c r="C26" s="140"/>
      <c r="D26" s="140"/>
      <c r="E26" s="140"/>
      <c r="F26" s="141"/>
      <c r="G26" s="140"/>
      <c r="H26" s="140"/>
      <c r="I26" s="13"/>
      <c r="J26" s="24">
        <v>45882</v>
      </c>
      <c r="K26" s="14" t="s">
        <v>562</v>
      </c>
      <c r="L26" s="20" t="s">
        <v>16</v>
      </c>
      <c r="M26" s="21">
        <v>223.12</v>
      </c>
      <c r="N26" s="17" t="s">
        <v>17</v>
      </c>
      <c r="O26" s="25" t="s">
        <v>293</v>
      </c>
      <c r="P26" s="30" t="s">
        <v>19</v>
      </c>
    </row>
    <row r="27" spans="1:16" ht="15" x14ac:dyDescent="0.25">
      <c r="A27" s="146"/>
      <c r="B27" s="146"/>
      <c r="C27" s="146"/>
      <c r="D27" s="146"/>
      <c r="E27" s="146"/>
      <c r="F27" s="146"/>
      <c r="G27" s="146"/>
      <c r="H27" s="146"/>
      <c r="I27" s="13"/>
      <c r="J27" s="24">
        <v>45883</v>
      </c>
      <c r="K27" s="14" t="s">
        <v>49</v>
      </c>
      <c r="L27" s="20"/>
      <c r="M27" s="21">
        <v>673.51</v>
      </c>
      <c r="N27" s="17" t="s">
        <v>17</v>
      </c>
      <c r="O27" s="25" t="s">
        <v>293</v>
      </c>
      <c r="P27" s="30" t="s">
        <v>19</v>
      </c>
    </row>
    <row r="28" spans="1:16" ht="15" x14ac:dyDescent="0.25">
      <c r="A28" s="202"/>
      <c r="B28" s="139"/>
      <c r="C28" s="140"/>
      <c r="D28" s="140"/>
      <c r="E28" s="140"/>
      <c r="F28" s="141"/>
      <c r="G28" s="140"/>
      <c r="H28" s="140"/>
      <c r="I28" s="13"/>
      <c r="J28" s="24">
        <v>45883</v>
      </c>
      <c r="K28" s="14" t="s">
        <v>101</v>
      </c>
      <c r="L28" s="15"/>
      <c r="M28" s="16">
        <v>120</v>
      </c>
      <c r="N28" s="17" t="s">
        <v>17</v>
      </c>
      <c r="O28" s="25" t="s">
        <v>21</v>
      </c>
      <c r="P28" s="92" t="s">
        <v>25</v>
      </c>
    </row>
    <row r="29" spans="1:16" ht="15" x14ac:dyDescent="0.25">
      <c r="A29" s="202"/>
      <c r="B29" s="139"/>
      <c r="C29" s="140"/>
      <c r="D29" s="140"/>
      <c r="E29" s="140"/>
      <c r="F29" s="141"/>
      <c r="G29" s="140"/>
      <c r="H29" s="140"/>
      <c r="I29" s="13"/>
      <c r="J29" s="24">
        <v>45883</v>
      </c>
      <c r="K29" s="14" t="s">
        <v>144</v>
      </c>
      <c r="L29" s="15"/>
      <c r="M29" s="16">
        <v>35</v>
      </c>
      <c r="N29" s="17" t="s">
        <v>17</v>
      </c>
      <c r="O29" s="25" t="s">
        <v>21</v>
      </c>
      <c r="P29" s="92" t="s">
        <v>25</v>
      </c>
    </row>
    <row r="30" spans="1:16" ht="15" x14ac:dyDescent="0.25">
      <c r="A30" s="202" t="s">
        <v>16</v>
      </c>
      <c r="B30" s="139" t="s">
        <v>16</v>
      </c>
      <c r="C30" s="140"/>
      <c r="D30" s="140"/>
      <c r="E30" s="140"/>
      <c r="F30" s="141"/>
      <c r="G30" s="140"/>
      <c r="H30" s="140"/>
      <c r="I30" s="13"/>
      <c r="J30" s="24">
        <v>45884</v>
      </c>
      <c r="K30" s="14" t="s">
        <v>79</v>
      </c>
      <c r="L30" s="15" t="s">
        <v>16</v>
      </c>
      <c r="M30" s="16">
        <v>1792.49</v>
      </c>
      <c r="N30" s="17" t="s">
        <v>17</v>
      </c>
      <c r="O30" s="25" t="s">
        <v>293</v>
      </c>
      <c r="P30" s="30" t="s">
        <v>19</v>
      </c>
    </row>
    <row r="31" spans="1:16" ht="15" x14ac:dyDescent="0.25">
      <c r="A31" s="145"/>
      <c r="B31" s="146"/>
      <c r="C31" s="146"/>
      <c r="D31" s="146"/>
      <c r="E31" s="146"/>
      <c r="F31" s="146"/>
      <c r="G31" s="146"/>
      <c r="H31" s="146"/>
      <c r="I31" s="13"/>
      <c r="J31" s="24">
        <v>45885</v>
      </c>
      <c r="K31" s="34" t="s">
        <v>563</v>
      </c>
      <c r="L31" s="34" t="s">
        <v>16</v>
      </c>
      <c r="M31" s="11">
        <v>197.89</v>
      </c>
      <c r="N31" s="18" t="s">
        <v>17</v>
      </c>
      <c r="O31" s="25" t="s">
        <v>293</v>
      </c>
      <c r="P31" s="30" t="s">
        <v>19</v>
      </c>
    </row>
    <row r="32" spans="1:16" ht="15" x14ac:dyDescent="0.25">
      <c r="A32" s="145"/>
      <c r="B32" s="146"/>
      <c r="C32" s="164"/>
      <c r="D32" s="164"/>
      <c r="E32" s="164"/>
      <c r="F32" s="164"/>
      <c r="G32" s="164"/>
      <c r="H32" s="164"/>
      <c r="I32" s="13"/>
      <c r="J32" s="24">
        <v>45886</v>
      </c>
      <c r="K32" s="34" t="s">
        <v>564</v>
      </c>
      <c r="L32" s="35"/>
      <c r="M32" s="36">
        <v>150</v>
      </c>
      <c r="N32" s="18" t="s">
        <v>17</v>
      </c>
      <c r="O32" s="25" t="s">
        <v>21</v>
      </c>
      <c r="P32" s="72" t="s">
        <v>25</v>
      </c>
    </row>
    <row r="33" spans="1:16" ht="15" x14ac:dyDescent="0.25">
      <c r="A33" s="145"/>
      <c r="B33" s="146"/>
      <c r="C33" s="164"/>
      <c r="D33" s="164"/>
      <c r="E33" s="164"/>
      <c r="F33" s="164"/>
      <c r="G33" s="164"/>
      <c r="H33" s="164"/>
      <c r="I33" s="13"/>
      <c r="J33" s="24">
        <v>45886</v>
      </c>
      <c r="K33" s="34" t="s">
        <v>565</v>
      </c>
      <c r="L33" s="35"/>
      <c r="M33" s="36">
        <v>100</v>
      </c>
      <c r="N33" s="18" t="s">
        <v>47</v>
      </c>
      <c r="O33" s="25" t="s">
        <v>293</v>
      </c>
      <c r="P33" s="19" t="s">
        <v>19</v>
      </c>
    </row>
    <row r="34" spans="1:16" ht="15" x14ac:dyDescent="0.25">
      <c r="A34" s="145"/>
      <c r="B34" s="146"/>
      <c r="C34" s="164"/>
      <c r="D34" s="164"/>
      <c r="E34" s="164"/>
      <c r="F34" s="164"/>
      <c r="G34" s="164"/>
      <c r="H34" s="164"/>
      <c r="I34" s="13"/>
      <c r="J34" s="24">
        <v>45886</v>
      </c>
      <c r="K34" s="34" t="s">
        <v>566</v>
      </c>
      <c r="L34" s="35"/>
      <c r="M34" s="36">
        <v>200</v>
      </c>
      <c r="N34" s="18" t="s">
        <v>17</v>
      </c>
      <c r="O34" s="25" t="s">
        <v>21</v>
      </c>
      <c r="P34" s="72" t="s">
        <v>25</v>
      </c>
    </row>
    <row r="35" spans="1:16" ht="15" x14ac:dyDescent="0.25">
      <c r="A35" s="145"/>
      <c r="B35" s="146"/>
      <c r="C35" s="164"/>
      <c r="D35" s="164"/>
      <c r="E35" s="164"/>
      <c r="F35" s="164"/>
      <c r="G35" s="164"/>
      <c r="H35" s="164"/>
      <c r="I35" s="13"/>
      <c r="J35" s="24">
        <v>45886</v>
      </c>
      <c r="K35" s="34" t="s">
        <v>116</v>
      </c>
      <c r="L35" s="35" t="s">
        <v>16</v>
      </c>
      <c r="M35" s="36">
        <v>199.99</v>
      </c>
      <c r="N35" s="17" t="s">
        <v>17</v>
      </c>
      <c r="O35" s="25" t="s">
        <v>293</v>
      </c>
      <c r="P35" s="30" t="s">
        <v>19</v>
      </c>
    </row>
    <row r="36" spans="1:16" ht="15" x14ac:dyDescent="0.25">
      <c r="A36" s="194" t="s">
        <v>16</v>
      </c>
      <c r="B36" s="139" t="s">
        <v>16</v>
      </c>
      <c r="C36" s="140"/>
      <c r="D36" s="140"/>
      <c r="E36" s="140"/>
      <c r="F36" s="141"/>
      <c r="G36" s="140"/>
      <c r="H36" s="140"/>
      <c r="I36" s="13"/>
      <c r="J36" s="24">
        <v>45886</v>
      </c>
      <c r="K36" s="34" t="s">
        <v>522</v>
      </c>
      <c r="L36" s="174"/>
      <c r="M36" s="11">
        <v>315</v>
      </c>
      <c r="N36" s="17" t="s">
        <v>17</v>
      </c>
      <c r="O36" s="25" t="s">
        <v>320</v>
      </c>
      <c r="P36" s="30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45886</v>
      </c>
      <c r="K37" s="34" t="s">
        <v>567</v>
      </c>
      <c r="L37" s="174"/>
      <c r="M37" s="11">
        <v>195</v>
      </c>
      <c r="N37" s="17" t="s">
        <v>17</v>
      </c>
      <c r="O37" s="25" t="s">
        <v>320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45886</v>
      </c>
      <c r="K38" s="34" t="s">
        <v>568</v>
      </c>
      <c r="L38" s="174"/>
      <c r="M38" s="11">
        <v>60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45888</v>
      </c>
      <c r="K39" s="14" t="s">
        <v>555</v>
      </c>
      <c r="L39" s="187"/>
      <c r="M39" s="21">
        <v>1000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45889</v>
      </c>
      <c r="K40" s="14" t="s">
        <v>569</v>
      </c>
      <c r="L40" s="187" t="s">
        <v>16</v>
      </c>
      <c r="M40" s="21">
        <v>3782.62</v>
      </c>
      <c r="N40" s="17" t="s">
        <v>17</v>
      </c>
      <c r="O40" s="25" t="s">
        <v>293</v>
      </c>
      <c r="P40" s="30" t="s">
        <v>184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45889</v>
      </c>
      <c r="K41" s="125" t="s">
        <v>376</v>
      </c>
      <c r="L41" s="131" t="s">
        <v>16</v>
      </c>
      <c r="M41" s="127">
        <v>400</v>
      </c>
      <c r="N41" s="128" t="s">
        <v>17</v>
      </c>
      <c r="O41" s="157" t="s">
        <v>293</v>
      </c>
      <c r="P41" s="130" t="s">
        <v>184</v>
      </c>
    </row>
    <row r="42" spans="1:16" ht="15" x14ac:dyDescent="0.25">
      <c r="A42" s="75"/>
      <c r="B42" s="22"/>
      <c r="C42" s="11" t="s">
        <v>16</v>
      </c>
      <c r="D42" s="11"/>
      <c r="E42" s="11"/>
      <c r="F42" s="11"/>
      <c r="G42" s="11"/>
      <c r="H42" s="11"/>
      <c r="I42" s="9"/>
      <c r="J42" s="24">
        <v>45889</v>
      </c>
      <c r="K42" s="159" t="s">
        <v>570</v>
      </c>
      <c r="L42" s="163"/>
      <c r="M42" s="140">
        <v>639.39</v>
      </c>
      <c r="N42" s="128" t="s">
        <v>17</v>
      </c>
      <c r="O42" s="157" t="s">
        <v>293</v>
      </c>
      <c r="P42" s="130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45890</v>
      </c>
      <c r="K43" s="34" t="s">
        <v>108</v>
      </c>
      <c r="L43" s="174"/>
      <c r="M43" s="11">
        <v>910</v>
      </c>
      <c r="N43" s="18" t="s">
        <v>17</v>
      </c>
      <c r="O43" s="25" t="s">
        <v>320</v>
      </c>
      <c r="P43" s="30" t="s">
        <v>184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45890</v>
      </c>
      <c r="K44" s="34" t="s">
        <v>101</v>
      </c>
      <c r="L44" s="35"/>
      <c r="M44" s="36">
        <v>120</v>
      </c>
      <c r="N44" s="18" t="s">
        <v>17</v>
      </c>
      <c r="O44" s="25" t="s">
        <v>21</v>
      </c>
      <c r="P44" s="9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45890</v>
      </c>
      <c r="K45" s="34" t="s">
        <v>144</v>
      </c>
      <c r="L45" s="35"/>
      <c r="M45" s="36">
        <v>35</v>
      </c>
      <c r="N45" s="18" t="s">
        <v>17</v>
      </c>
      <c r="O45" s="25" t="s">
        <v>21</v>
      </c>
      <c r="P45" s="9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45890</v>
      </c>
      <c r="K46" s="34" t="s">
        <v>571</v>
      </c>
      <c r="L46" s="35"/>
      <c r="M46" s="36">
        <v>60.59</v>
      </c>
      <c r="N46" s="18" t="s">
        <v>17</v>
      </c>
      <c r="O46" s="25" t="s">
        <v>21</v>
      </c>
      <c r="P46" s="9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45890</v>
      </c>
      <c r="K47" s="34" t="s">
        <v>566</v>
      </c>
      <c r="L47" s="35"/>
      <c r="M47" s="36">
        <v>200</v>
      </c>
      <c r="N47" s="18" t="s">
        <v>17</v>
      </c>
      <c r="O47" s="25" t="s">
        <v>21</v>
      </c>
      <c r="P47" s="9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45890</v>
      </c>
      <c r="K48" s="34" t="s">
        <v>572</v>
      </c>
      <c r="L48" s="35"/>
      <c r="M48" s="36">
        <v>46.59</v>
      </c>
      <c r="N48" s="18" t="s">
        <v>17</v>
      </c>
      <c r="O48" s="25" t="s">
        <v>21</v>
      </c>
      <c r="P48" s="9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45890</v>
      </c>
      <c r="K49" s="34" t="s">
        <v>281</v>
      </c>
      <c r="L49" s="174"/>
      <c r="M49" s="11">
        <v>868.1</v>
      </c>
      <c r="N49" s="17" t="s">
        <v>17</v>
      </c>
      <c r="O49" s="25" t="s">
        <v>293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45893</v>
      </c>
      <c r="K50" s="34" t="s">
        <v>101</v>
      </c>
      <c r="L50" s="35"/>
      <c r="M50" s="36">
        <v>120</v>
      </c>
      <c r="N50" s="17" t="s">
        <v>17</v>
      </c>
      <c r="O50" s="25" t="s">
        <v>21</v>
      </c>
      <c r="P50" s="92" t="s">
        <v>25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45893</v>
      </c>
      <c r="K51" s="34" t="s">
        <v>144</v>
      </c>
      <c r="L51" s="35"/>
      <c r="M51" s="36">
        <v>35</v>
      </c>
      <c r="N51" s="17" t="s">
        <v>17</v>
      </c>
      <c r="O51" s="25" t="s">
        <v>21</v>
      </c>
      <c r="P51" s="9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45893</v>
      </c>
      <c r="K52" s="34" t="s">
        <v>571</v>
      </c>
      <c r="L52" s="35"/>
      <c r="M52" s="36">
        <v>61.93</v>
      </c>
      <c r="N52" s="17" t="s">
        <v>17</v>
      </c>
      <c r="O52" s="25" t="s">
        <v>21</v>
      </c>
      <c r="P52" s="9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45893</v>
      </c>
      <c r="K53" s="34" t="s">
        <v>565</v>
      </c>
      <c r="L53" s="35"/>
      <c r="M53" s="36">
        <v>200</v>
      </c>
      <c r="N53" s="17" t="s">
        <v>17</v>
      </c>
      <c r="O53" s="25" t="s">
        <v>21</v>
      </c>
      <c r="P53" s="9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45893</v>
      </c>
      <c r="K54" s="34" t="s">
        <v>566</v>
      </c>
      <c r="L54" s="35"/>
      <c r="M54" s="36">
        <v>200</v>
      </c>
      <c r="N54" s="17" t="s">
        <v>17</v>
      </c>
      <c r="O54" s="25" t="s">
        <v>21</v>
      </c>
      <c r="P54" s="9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>
        <v>45894</v>
      </c>
      <c r="K55" s="34" t="s">
        <v>573</v>
      </c>
      <c r="L55" s="174"/>
      <c r="M55" s="11">
        <v>437.98</v>
      </c>
      <c r="N55" s="17" t="s">
        <v>17</v>
      </c>
      <c r="O55" s="25" t="s">
        <v>293</v>
      </c>
      <c r="P55" s="30" t="s">
        <v>19</v>
      </c>
    </row>
    <row r="56" spans="1:16" ht="15" x14ac:dyDescent="0.25">
      <c r="A56" s="75"/>
      <c r="B56" s="22"/>
      <c r="C56" s="11"/>
      <c r="D56" s="11"/>
      <c r="E56" s="11"/>
      <c r="F56" s="11"/>
      <c r="G56" s="11"/>
      <c r="H56" s="11"/>
      <c r="I56" s="9"/>
      <c r="J56" s="24">
        <v>45894</v>
      </c>
      <c r="K56" s="34" t="s">
        <v>574</v>
      </c>
      <c r="L56" s="174"/>
      <c r="M56" s="11">
        <v>1874.34</v>
      </c>
      <c r="N56" s="17" t="s">
        <v>17</v>
      </c>
      <c r="O56" s="25" t="s">
        <v>293</v>
      </c>
      <c r="P56" s="30" t="s">
        <v>19</v>
      </c>
    </row>
    <row r="57" spans="1:16" ht="15" x14ac:dyDescent="0.25">
      <c r="A57" s="75"/>
      <c r="B57" s="22"/>
      <c r="C57" s="11"/>
      <c r="D57" s="11"/>
      <c r="E57" s="11"/>
      <c r="F57" s="11"/>
      <c r="G57" s="11"/>
      <c r="H57" s="11"/>
      <c r="I57" s="9"/>
      <c r="J57" s="24">
        <v>45894</v>
      </c>
      <c r="K57" s="34" t="s">
        <v>575</v>
      </c>
      <c r="L57" s="174"/>
      <c r="M57" s="11">
        <v>287.64999999999998</v>
      </c>
      <c r="N57" s="17" t="s">
        <v>17</v>
      </c>
      <c r="O57" s="25" t="s">
        <v>293</v>
      </c>
      <c r="P57" s="30" t="s">
        <v>19</v>
      </c>
    </row>
    <row r="58" spans="1:16" ht="15" x14ac:dyDescent="0.25">
      <c r="A58" s="75"/>
      <c r="B58" s="22"/>
      <c r="C58" s="11"/>
      <c r="D58" s="11"/>
      <c r="E58" s="11"/>
      <c r="F58" s="11"/>
      <c r="G58" s="11"/>
      <c r="H58" s="11"/>
      <c r="I58" s="9"/>
      <c r="J58" s="24">
        <v>45896</v>
      </c>
      <c r="K58" s="34" t="s">
        <v>29</v>
      </c>
      <c r="L58" s="35" t="s">
        <v>16</v>
      </c>
      <c r="M58" s="36">
        <v>143.71</v>
      </c>
      <c r="N58" s="17" t="s">
        <v>17</v>
      </c>
      <c r="O58" s="25" t="s">
        <v>293</v>
      </c>
      <c r="P58" s="30" t="s">
        <v>19</v>
      </c>
    </row>
    <row r="59" spans="1:16" ht="15" x14ac:dyDescent="0.25">
      <c r="A59" s="75"/>
      <c r="B59" s="22"/>
      <c r="C59" s="11"/>
      <c r="D59" s="11"/>
      <c r="E59" s="11"/>
      <c r="F59" s="11"/>
      <c r="G59" s="11"/>
      <c r="H59" s="11"/>
      <c r="I59" s="9"/>
      <c r="J59" s="24">
        <v>45897</v>
      </c>
      <c r="K59" s="14" t="s">
        <v>101</v>
      </c>
      <c r="L59" s="20"/>
      <c r="M59" s="21">
        <v>120</v>
      </c>
      <c r="N59" s="17" t="s">
        <v>17</v>
      </c>
      <c r="O59" s="25" t="s">
        <v>21</v>
      </c>
      <c r="P59" s="92" t="s">
        <v>25</v>
      </c>
    </row>
    <row r="60" spans="1:16" ht="15" x14ac:dyDescent="0.25">
      <c r="A60" s="75"/>
      <c r="B60" s="22"/>
      <c r="C60" s="11"/>
      <c r="D60" s="11"/>
      <c r="E60" s="11"/>
      <c r="F60" s="11"/>
      <c r="G60" s="11"/>
      <c r="H60" s="11"/>
      <c r="I60" s="9"/>
      <c r="J60" s="24">
        <v>45897</v>
      </c>
      <c r="K60" s="14" t="s">
        <v>144</v>
      </c>
      <c r="L60" s="20"/>
      <c r="M60" s="21">
        <v>35</v>
      </c>
      <c r="N60" s="17" t="s">
        <v>17</v>
      </c>
      <c r="O60" s="25" t="s">
        <v>21</v>
      </c>
      <c r="P60" s="92" t="s">
        <v>25</v>
      </c>
    </row>
    <row r="61" spans="1:16" ht="15" x14ac:dyDescent="0.25">
      <c r="A61" s="75"/>
      <c r="B61" s="22"/>
      <c r="C61" s="11"/>
      <c r="D61" s="11"/>
      <c r="E61" s="11"/>
      <c r="F61" s="11"/>
      <c r="G61" s="11"/>
      <c r="H61" s="11"/>
      <c r="I61" s="9"/>
      <c r="J61" s="24">
        <v>45897</v>
      </c>
      <c r="K61" s="34" t="s">
        <v>281</v>
      </c>
      <c r="L61" s="174"/>
      <c r="M61" s="11">
        <v>1076.6400000000001</v>
      </c>
      <c r="N61" s="17" t="s">
        <v>344</v>
      </c>
      <c r="O61" s="25" t="s">
        <v>320</v>
      </c>
      <c r="P61" s="30" t="s">
        <v>184</v>
      </c>
    </row>
    <row r="62" spans="1:16" ht="15" x14ac:dyDescent="0.25">
      <c r="A62" s="75"/>
      <c r="B62" s="22"/>
      <c r="C62" s="11"/>
      <c r="D62" s="11"/>
      <c r="E62" s="11"/>
      <c r="F62" s="11"/>
      <c r="G62" s="11"/>
      <c r="H62" s="11"/>
      <c r="I62" s="9"/>
      <c r="J62" s="24">
        <v>45898</v>
      </c>
      <c r="K62" s="14" t="s">
        <v>576</v>
      </c>
      <c r="L62" s="20"/>
      <c r="M62" s="21">
        <v>200</v>
      </c>
      <c r="N62" s="17" t="s">
        <v>17</v>
      </c>
      <c r="O62" s="25" t="s">
        <v>21</v>
      </c>
      <c r="P62" s="92" t="s">
        <v>25</v>
      </c>
    </row>
    <row r="63" spans="1:16" ht="15" x14ac:dyDescent="0.25">
      <c r="A63" s="75"/>
      <c r="B63" s="22"/>
      <c r="C63" s="11"/>
      <c r="D63" s="11"/>
      <c r="E63" s="11"/>
      <c r="F63" s="11"/>
      <c r="G63" s="11"/>
      <c r="H63" s="11"/>
      <c r="I63" s="9"/>
      <c r="J63" s="24">
        <v>45898</v>
      </c>
      <c r="K63" s="34" t="s">
        <v>577</v>
      </c>
      <c r="L63" s="174"/>
      <c r="M63" s="11">
        <v>20000</v>
      </c>
      <c r="N63" s="17" t="s">
        <v>17</v>
      </c>
      <c r="O63" s="25" t="s">
        <v>578</v>
      </c>
      <c r="P63" s="30" t="s">
        <v>19</v>
      </c>
    </row>
    <row r="64" spans="1:16" ht="15" x14ac:dyDescent="0.25">
      <c r="A64" s="75"/>
      <c r="B64" s="22"/>
      <c r="C64" s="11"/>
      <c r="D64" s="11"/>
      <c r="E64" s="11"/>
      <c r="F64" s="11"/>
      <c r="G64" s="11"/>
      <c r="H64" s="11"/>
      <c r="I64" s="9"/>
      <c r="J64" s="24">
        <v>45899</v>
      </c>
      <c r="K64" s="14" t="s">
        <v>329</v>
      </c>
      <c r="L64" s="20" t="s">
        <v>16</v>
      </c>
      <c r="M64" s="21">
        <v>1440</v>
      </c>
      <c r="N64" s="17" t="s">
        <v>17</v>
      </c>
      <c r="O64" s="25" t="s">
        <v>21</v>
      </c>
      <c r="P64" s="92" t="s">
        <v>25</v>
      </c>
    </row>
    <row r="65" spans="1:16" ht="15" x14ac:dyDescent="0.25">
      <c r="A65" s="75"/>
      <c r="B65" s="22"/>
      <c r="C65" s="11"/>
      <c r="D65" s="11"/>
      <c r="E65" s="11"/>
      <c r="F65" s="11"/>
      <c r="G65" s="11"/>
      <c r="H65" s="11"/>
      <c r="I65" s="9"/>
      <c r="J65" s="24">
        <v>45899</v>
      </c>
      <c r="K65" s="34" t="s">
        <v>528</v>
      </c>
      <c r="L65" s="174"/>
      <c r="M65" s="11">
        <v>150</v>
      </c>
      <c r="N65" s="17" t="s">
        <v>17</v>
      </c>
      <c r="O65" s="25" t="s">
        <v>21</v>
      </c>
      <c r="P65" s="72" t="s">
        <v>25</v>
      </c>
    </row>
    <row r="66" spans="1:16" ht="15" x14ac:dyDescent="0.25">
      <c r="A66" s="75"/>
      <c r="B66" s="22"/>
      <c r="C66" s="11"/>
      <c r="D66" s="11"/>
      <c r="E66" s="11"/>
      <c r="F66" s="11"/>
      <c r="G66" s="11"/>
      <c r="H66" s="11"/>
      <c r="I66" s="9"/>
      <c r="J66" s="24">
        <v>45900</v>
      </c>
      <c r="K66" s="34" t="s">
        <v>101</v>
      </c>
      <c r="L66" s="174"/>
      <c r="M66" s="11">
        <v>120</v>
      </c>
      <c r="N66" s="17" t="s">
        <v>17</v>
      </c>
      <c r="O66" s="25" t="s">
        <v>21</v>
      </c>
      <c r="P66" s="72" t="s">
        <v>25</v>
      </c>
    </row>
    <row r="67" spans="1:16" ht="15" x14ac:dyDescent="0.25">
      <c r="A67" s="75"/>
      <c r="B67" s="22"/>
      <c r="C67" s="11"/>
      <c r="D67" s="11"/>
      <c r="E67" s="11"/>
      <c r="F67" s="11"/>
      <c r="G67" s="11"/>
      <c r="H67" s="11"/>
      <c r="I67" s="9"/>
      <c r="J67" s="24">
        <v>45900</v>
      </c>
      <c r="K67" s="34" t="s">
        <v>152</v>
      </c>
      <c r="L67" s="174"/>
      <c r="M67" s="11">
        <v>70</v>
      </c>
      <c r="N67" s="17" t="s">
        <v>17</v>
      </c>
      <c r="O67" s="25" t="s">
        <v>21</v>
      </c>
      <c r="P67" s="72" t="s">
        <v>25</v>
      </c>
    </row>
    <row r="68" spans="1:16" ht="15" x14ac:dyDescent="0.25">
      <c r="A68" s="75"/>
      <c r="B68" s="22"/>
      <c r="C68" s="11"/>
      <c r="D68" s="11"/>
      <c r="E68" s="11"/>
      <c r="F68" s="11"/>
      <c r="G68" s="11"/>
      <c r="H68" s="11"/>
      <c r="I68" s="9"/>
      <c r="J68" s="24">
        <v>45900</v>
      </c>
      <c r="K68" s="34" t="s">
        <v>571</v>
      </c>
      <c r="L68" s="174"/>
      <c r="M68" s="11">
        <v>44.85</v>
      </c>
      <c r="N68" s="17" t="s">
        <v>17</v>
      </c>
      <c r="O68" s="25" t="s">
        <v>21</v>
      </c>
      <c r="P68" s="72" t="s">
        <v>25</v>
      </c>
    </row>
    <row r="69" spans="1:16" ht="15" x14ac:dyDescent="0.25">
      <c r="A69" s="75"/>
      <c r="B69" s="22"/>
      <c r="C69" s="11"/>
      <c r="D69" s="11"/>
      <c r="E69" s="11"/>
      <c r="F69" s="11"/>
      <c r="G69" s="11"/>
      <c r="H69" s="11"/>
      <c r="I69" s="9"/>
      <c r="J69" s="78"/>
      <c r="K69" s="34"/>
      <c r="L69" s="174"/>
      <c r="M69" s="11"/>
      <c r="N69" s="17"/>
      <c r="O69" s="25"/>
      <c r="P69" s="72"/>
    </row>
    <row r="70" spans="1:16" ht="15" x14ac:dyDescent="0.25">
      <c r="A70" s="75"/>
      <c r="B70" s="22"/>
      <c r="C70" s="11"/>
      <c r="D70" s="11"/>
      <c r="E70" s="11"/>
      <c r="F70" s="11"/>
      <c r="G70" s="11"/>
      <c r="H70" s="11"/>
      <c r="I70" s="9"/>
      <c r="J70" s="78"/>
      <c r="K70" s="34"/>
      <c r="L70" s="174"/>
      <c r="M70" s="11"/>
      <c r="N70" s="17"/>
      <c r="O70" s="25"/>
      <c r="P70" s="72"/>
    </row>
    <row r="71" spans="1:16" ht="15" x14ac:dyDescent="0.25">
      <c r="A71" s="37" t="s">
        <v>131</v>
      </c>
      <c r="B71" s="38"/>
      <c r="C71" s="39">
        <f t="shared" ref="C71:G71" si="1">SUM(C3:C42)</f>
        <v>8698.5</v>
      </c>
      <c r="D71" s="39">
        <f t="shared" si="1"/>
        <v>12048</v>
      </c>
      <c r="E71" s="39">
        <f t="shared" si="1"/>
        <v>23022.699999999997</v>
      </c>
      <c r="F71" s="39">
        <f t="shared" si="1"/>
        <v>4881.3</v>
      </c>
      <c r="G71" s="39">
        <f t="shared" si="1"/>
        <v>4470</v>
      </c>
      <c r="H71" s="39">
        <f>SUM(H2:H42)</f>
        <v>53120.499999999993</v>
      </c>
      <c r="I71" s="9"/>
      <c r="J71" s="40" t="s">
        <v>30</v>
      </c>
      <c r="K71" s="41"/>
      <c r="L71" s="42">
        <f>SUM(L30:L69)</f>
        <v>0</v>
      </c>
      <c r="M71" s="39">
        <f>SUM(M3:M69)</f>
        <v>47537.299999999996</v>
      </c>
      <c r="N71" s="43" t="s">
        <v>16</v>
      </c>
      <c r="O71" s="42" t="s">
        <v>16</v>
      </c>
      <c r="P71" s="79">
        <f>SUM(L71:O71)</f>
        <v>47537.299999999996</v>
      </c>
    </row>
    <row r="72" spans="1:16" ht="12.75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68" t="s">
        <v>31</v>
      </c>
      <c r="C73" s="68" t="s">
        <v>32</v>
      </c>
      <c r="D73" s="68" t="s">
        <v>33</v>
      </c>
      <c r="E73" s="68" t="s">
        <v>34</v>
      </c>
      <c r="F73" s="68" t="s">
        <v>35</v>
      </c>
      <c r="G73" s="68" t="s">
        <v>4</v>
      </c>
      <c r="H73" s="69" t="s">
        <v>9</v>
      </c>
      <c r="I73" s="44"/>
      <c r="J73" s="44"/>
      <c r="K73" s="44"/>
      <c r="L73" s="44"/>
      <c r="M73" s="44"/>
      <c r="N73" s="44"/>
      <c r="O73" s="44"/>
      <c r="P73" s="44"/>
    </row>
    <row r="74" spans="1:16" ht="15" x14ac:dyDescent="0.25">
      <c r="A74" s="44"/>
      <c r="B74" s="91" t="s">
        <v>36</v>
      </c>
      <c r="C74" s="48">
        <v>0</v>
      </c>
      <c r="D74" s="48">
        <v>152.91</v>
      </c>
      <c r="E74" s="48">
        <v>1995.87</v>
      </c>
      <c r="F74" s="48">
        <v>2257.4499999999998</v>
      </c>
      <c r="G74" s="48">
        <v>1026</v>
      </c>
      <c r="H74" s="48">
        <f>SUM(C74:G74)</f>
        <v>5432.23</v>
      </c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9"/>
      <c r="D75" s="50" t="s">
        <v>16</v>
      </c>
      <c r="E75" s="50" t="s">
        <v>16</v>
      </c>
      <c r="F75" s="51" t="s">
        <v>16</v>
      </c>
      <c r="G75" s="28" t="s">
        <v>16</v>
      </c>
      <c r="H75" s="52"/>
      <c r="I75" s="44"/>
      <c r="J75" s="44"/>
      <c r="K75" s="44"/>
      <c r="L75" s="44"/>
      <c r="M75" s="44"/>
      <c r="N75" s="44"/>
      <c r="O75" s="44"/>
      <c r="P75" s="44"/>
    </row>
    <row r="76" spans="1:16" ht="15" x14ac:dyDescent="0.25">
      <c r="A76" s="44"/>
      <c r="B76" s="44"/>
      <c r="C76" s="44"/>
      <c r="D76" s="44"/>
      <c r="E76" s="44"/>
      <c r="F76" s="51" t="s">
        <v>16</v>
      </c>
      <c r="G76" s="53" t="s">
        <v>37</v>
      </c>
      <c r="H76" s="48">
        <v>53120.5</v>
      </c>
      <c r="I76" s="44"/>
      <c r="J76" s="44"/>
      <c r="K76" s="44"/>
      <c r="L76" s="44"/>
      <c r="M76" s="44"/>
      <c r="N76" s="44"/>
      <c r="O76" s="44"/>
      <c r="P76" s="44"/>
    </row>
    <row r="77" spans="1:16" ht="12.75" x14ac:dyDescent="0.2">
      <c r="A77" s="44"/>
      <c r="B77" s="44"/>
      <c r="C77" s="54"/>
      <c r="D77" s="49"/>
      <c r="E77" s="44"/>
      <c r="F77" s="55"/>
      <c r="G77" s="56"/>
      <c r="H77" s="56"/>
      <c r="I77" s="44"/>
      <c r="J77" s="44"/>
      <c r="K77" s="44"/>
      <c r="L77" s="44"/>
      <c r="M77" s="44"/>
      <c r="N77" s="44"/>
      <c r="O77" s="44"/>
      <c r="P77" s="44"/>
    </row>
    <row r="78" spans="1:16" ht="15" x14ac:dyDescent="0.25">
      <c r="A78" s="44"/>
      <c r="B78" s="44"/>
      <c r="C78" s="44"/>
      <c r="D78" s="44"/>
      <c r="E78" s="44"/>
      <c r="F78" s="59" t="s">
        <v>16</v>
      </c>
      <c r="G78" s="60" t="s">
        <v>38</v>
      </c>
      <c r="H78" s="48">
        <f>SUM(H76:H77)</f>
        <v>53120.5</v>
      </c>
      <c r="I78" s="44"/>
      <c r="J78" s="44"/>
      <c r="K78" s="44"/>
      <c r="L78" s="44"/>
      <c r="M78" s="44"/>
      <c r="N78" s="44"/>
      <c r="O78" s="44"/>
      <c r="P78" s="44"/>
    </row>
    <row r="79" spans="1:16" ht="12.75" x14ac:dyDescent="0.2">
      <c r="A79" s="44"/>
      <c r="B79" s="44"/>
      <c r="C79" s="44"/>
      <c r="D79" s="44"/>
      <c r="E79" s="44"/>
      <c r="F79" s="46"/>
      <c r="G79" s="52"/>
      <c r="H79" s="45"/>
      <c r="I79" s="44"/>
      <c r="J79" s="44"/>
      <c r="K79" s="44"/>
      <c r="L79" s="44"/>
      <c r="M79" s="44"/>
      <c r="N79" s="44"/>
      <c r="O79" s="44"/>
      <c r="P79" s="44"/>
    </row>
    <row r="80" spans="1:16" ht="15" x14ac:dyDescent="0.25">
      <c r="A80" s="44"/>
      <c r="B80" s="44"/>
      <c r="C80" s="44"/>
      <c r="D80" s="44"/>
      <c r="E80" s="44"/>
      <c r="F80" s="61" t="s">
        <v>16</v>
      </c>
      <c r="G80" s="34" t="s">
        <v>39</v>
      </c>
      <c r="H80" s="62">
        <v>47537.3</v>
      </c>
      <c r="I80" s="44"/>
      <c r="J80" s="44"/>
      <c r="K80" s="44"/>
      <c r="L80" s="44"/>
      <c r="M80" s="44"/>
      <c r="N80" s="44"/>
      <c r="O80" s="44"/>
      <c r="P80" s="44"/>
    </row>
    <row r="81" spans="1:16" ht="12.75" x14ac:dyDescent="0.2">
      <c r="A81" s="44"/>
      <c r="B81" s="44"/>
      <c r="C81" s="44"/>
      <c r="D81" s="44"/>
      <c r="E81" s="44"/>
      <c r="F81" s="46"/>
      <c r="G81" s="52"/>
      <c r="H81" s="45"/>
      <c r="I81" s="44"/>
      <c r="J81" s="44"/>
      <c r="K81" s="44"/>
      <c r="L81" s="44"/>
      <c r="M81" s="44"/>
      <c r="N81" s="44"/>
      <c r="O81" s="44"/>
      <c r="P81" s="44"/>
    </row>
    <row r="82" spans="1:16" ht="15" x14ac:dyDescent="0.25">
      <c r="A82" s="44"/>
      <c r="B82" s="44"/>
      <c r="C82" s="44"/>
      <c r="D82" s="44"/>
      <c r="E82" s="44"/>
      <c r="F82" s="59" t="s">
        <v>16</v>
      </c>
      <c r="G82" s="60" t="s">
        <v>40</v>
      </c>
      <c r="H82" s="48">
        <f>SUM(H78-H80)</f>
        <v>5583.1999999999971</v>
      </c>
      <c r="I82" s="44"/>
      <c r="J82" s="44"/>
      <c r="K82" s="44"/>
      <c r="L82" s="44"/>
      <c r="M82" s="44"/>
      <c r="N82" s="44"/>
      <c r="O82" s="44"/>
      <c r="P82" s="44"/>
    </row>
    <row r="83" spans="1:16" ht="12.75" x14ac:dyDescent="0.2">
      <c r="B83" s="44"/>
      <c r="C83" s="44"/>
      <c r="D83" s="44"/>
      <c r="E83" s="44"/>
      <c r="F83" s="44"/>
      <c r="G83" s="44"/>
      <c r="H8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3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45352</v>
      </c>
      <c r="B3" s="22" t="s">
        <v>92</v>
      </c>
      <c r="C3" s="11">
        <v>0</v>
      </c>
      <c r="D3" s="11">
        <v>0</v>
      </c>
      <c r="E3" s="11">
        <v>0</v>
      </c>
      <c r="F3" s="12">
        <v>0</v>
      </c>
      <c r="G3" s="12">
        <v>1310</v>
      </c>
      <c r="H3" s="11">
        <v>1310</v>
      </c>
      <c r="I3" s="13"/>
      <c r="J3" s="24">
        <v>45352</v>
      </c>
      <c r="K3" s="14" t="s">
        <v>93</v>
      </c>
      <c r="L3" s="15" t="s">
        <v>16</v>
      </c>
      <c r="M3" s="16">
        <v>150</v>
      </c>
      <c r="N3" s="17" t="s">
        <v>17</v>
      </c>
      <c r="O3" s="71" t="s">
        <v>21</v>
      </c>
      <c r="P3" s="72" t="s">
        <v>22</v>
      </c>
    </row>
    <row r="4" spans="1:16" ht="15.75" customHeight="1" x14ac:dyDescent="0.25">
      <c r="A4" s="70">
        <v>45354</v>
      </c>
      <c r="B4" s="22" t="s">
        <v>94</v>
      </c>
      <c r="C4" s="11">
        <v>1420</v>
      </c>
      <c r="D4" s="11">
        <v>418.45</v>
      </c>
      <c r="E4" s="11">
        <v>2233.65</v>
      </c>
      <c r="F4" s="12">
        <v>17</v>
      </c>
      <c r="G4" s="12">
        <v>0</v>
      </c>
      <c r="H4" s="11">
        <f>SUM(C4:G4)</f>
        <v>4089.1000000000004</v>
      </c>
      <c r="I4" s="13"/>
      <c r="J4" s="24">
        <v>45354</v>
      </c>
      <c r="K4" s="14" t="s">
        <v>95</v>
      </c>
      <c r="L4" s="20" t="s">
        <v>16</v>
      </c>
      <c r="M4" s="21">
        <v>70</v>
      </c>
      <c r="N4" s="17" t="s">
        <v>17</v>
      </c>
      <c r="O4" s="71" t="s">
        <v>21</v>
      </c>
      <c r="P4" s="72" t="s">
        <v>22</v>
      </c>
    </row>
    <row r="5" spans="1:16" ht="15.75" customHeight="1" x14ac:dyDescent="0.25">
      <c r="A5" s="70">
        <v>45354</v>
      </c>
      <c r="B5" s="22" t="s">
        <v>42</v>
      </c>
      <c r="C5" s="11">
        <v>0</v>
      </c>
      <c r="D5" s="11">
        <v>0</v>
      </c>
      <c r="E5" s="11">
        <v>0</v>
      </c>
      <c r="F5" s="12">
        <v>0</v>
      </c>
      <c r="G5" s="12">
        <v>500</v>
      </c>
      <c r="H5" s="11">
        <v>500</v>
      </c>
      <c r="I5" s="13"/>
      <c r="J5" s="24">
        <v>45356</v>
      </c>
      <c r="K5" s="14" t="s">
        <v>96</v>
      </c>
      <c r="L5" s="20" t="s">
        <v>16</v>
      </c>
      <c r="M5" s="21">
        <v>509.4</v>
      </c>
      <c r="N5" s="17" t="s">
        <v>17</v>
      </c>
      <c r="O5" s="23" t="s">
        <v>97</v>
      </c>
      <c r="P5" s="19" t="s">
        <v>19</v>
      </c>
    </row>
    <row r="6" spans="1:16" ht="15.75" customHeight="1" x14ac:dyDescent="0.25">
      <c r="A6" s="70">
        <v>45356</v>
      </c>
      <c r="B6" s="22" t="s">
        <v>23</v>
      </c>
      <c r="C6" s="12">
        <v>0</v>
      </c>
      <c r="D6" s="12">
        <v>0</v>
      </c>
      <c r="E6" s="12">
        <v>0</v>
      </c>
      <c r="F6" s="12">
        <v>0</v>
      </c>
      <c r="G6" s="12">
        <v>150</v>
      </c>
      <c r="H6" s="27">
        <f t="shared" ref="H6:H16" si="0">SUM(C6:G6)</f>
        <v>150</v>
      </c>
      <c r="I6" s="13"/>
      <c r="J6" s="24">
        <v>45357</v>
      </c>
      <c r="K6" s="14" t="s">
        <v>49</v>
      </c>
      <c r="L6" s="20"/>
      <c r="M6" s="21">
        <v>1223.17</v>
      </c>
      <c r="N6" s="17" t="s">
        <v>17</v>
      </c>
      <c r="O6" s="18" t="s">
        <v>18</v>
      </c>
      <c r="P6" s="30" t="s">
        <v>19</v>
      </c>
    </row>
    <row r="7" spans="1:16" ht="15.75" customHeight="1" x14ac:dyDescent="0.25">
      <c r="A7" s="70">
        <v>45358</v>
      </c>
      <c r="B7" s="22" t="s">
        <v>98</v>
      </c>
      <c r="C7" s="11">
        <v>590</v>
      </c>
      <c r="D7" s="11">
        <v>1564.84</v>
      </c>
      <c r="E7" s="11">
        <v>1630.15</v>
      </c>
      <c r="F7" s="28">
        <v>99.5</v>
      </c>
      <c r="G7" s="12">
        <v>0</v>
      </c>
      <c r="H7" s="11">
        <f t="shared" si="0"/>
        <v>3884.4900000000002</v>
      </c>
      <c r="I7" s="13"/>
      <c r="J7" s="24">
        <v>45358</v>
      </c>
      <c r="K7" s="14" t="s">
        <v>99</v>
      </c>
      <c r="L7" s="20" t="s">
        <v>16</v>
      </c>
      <c r="M7" s="21">
        <v>265.77</v>
      </c>
      <c r="N7" s="17" t="s">
        <v>17</v>
      </c>
      <c r="O7" s="71" t="s">
        <v>21</v>
      </c>
      <c r="P7" s="72" t="s">
        <v>22</v>
      </c>
    </row>
    <row r="8" spans="1:16" ht="15.75" customHeight="1" x14ac:dyDescent="0.25">
      <c r="A8" s="70">
        <v>45361</v>
      </c>
      <c r="B8" s="22" t="s">
        <v>100</v>
      </c>
      <c r="C8" s="12">
        <v>1028</v>
      </c>
      <c r="D8" s="12">
        <v>663.2</v>
      </c>
      <c r="E8" s="12">
        <v>1379.95</v>
      </c>
      <c r="F8" s="12">
        <v>175</v>
      </c>
      <c r="G8" s="12">
        <v>0</v>
      </c>
      <c r="H8" s="27">
        <f t="shared" si="0"/>
        <v>3246.15</v>
      </c>
      <c r="I8" s="13"/>
      <c r="J8" s="24">
        <v>45359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45365</v>
      </c>
      <c r="B9" s="22" t="s">
        <v>98</v>
      </c>
      <c r="C9" s="12">
        <v>604</v>
      </c>
      <c r="D9" s="12">
        <v>1229.6500000000001</v>
      </c>
      <c r="E9" s="12">
        <v>1187.1500000000001</v>
      </c>
      <c r="F9" s="12">
        <v>221.9</v>
      </c>
      <c r="G9" s="12">
        <v>0</v>
      </c>
      <c r="H9" s="27">
        <f t="shared" si="0"/>
        <v>3242.7000000000003</v>
      </c>
      <c r="I9" s="13"/>
      <c r="J9" s="24">
        <v>45361</v>
      </c>
      <c r="K9" s="14" t="s">
        <v>101</v>
      </c>
      <c r="L9" s="20"/>
      <c r="M9" s="21">
        <v>120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45367</v>
      </c>
      <c r="B10" s="22" t="s">
        <v>102</v>
      </c>
      <c r="C10" s="12">
        <v>74</v>
      </c>
      <c r="D10" s="12">
        <v>30</v>
      </c>
      <c r="E10" s="11">
        <v>0</v>
      </c>
      <c r="F10" s="12">
        <v>121</v>
      </c>
      <c r="G10" s="11">
        <v>0</v>
      </c>
      <c r="H10" s="27">
        <f t="shared" si="0"/>
        <v>225</v>
      </c>
      <c r="I10" s="13"/>
      <c r="J10" s="24">
        <v>45362</v>
      </c>
      <c r="K10" s="14" t="s">
        <v>103</v>
      </c>
      <c r="L10" s="20"/>
      <c r="M10" s="21">
        <v>435.71</v>
      </c>
      <c r="N10" s="17" t="s">
        <v>17</v>
      </c>
      <c r="O10" s="18" t="s">
        <v>18</v>
      </c>
      <c r="P10" s="19" t="s">
        <v>19</v>
      </c>
    </row>
    <row r="11" spans="1:16" ht="15.75" customHeight="1" x14ac:dyDescent="0.25">
      <c r="A11" s="70">
        <v>45368</v>
      </c>
      <c r="B11" s="22" t="s">
        <v>104</v>
      </c>
      <c r="C11" s="12">
        <v>1525</v>
      </c>
      <c r="D11" s="12">
        <v>929.9</v>
      </c>
      <c r="E11" s="11">
        <v>2237.4</v>
      </c>
      <c r="F11" s="12">
        <v>175</v>
      </c>
      <c r="G11" s="11">
        <v>0</v>
      </c>
      <c r="H11" s="27">
        <f t="shared" si="0"/>
        <v>4867.3</v>
      </c>
      <c r="I11" s="13"/>
      <c r="J11" s="24">
        <v>45362</v>
      </c>
      <c r="K11" s="14" t="s">
        <v>105</v>
      </c>
      <c r="L11" s="20" t="s">
        <v>16</v>
      </c>
      <c r="M11" s="21">
        <v>213.1</v>
      </c>
      <c r="N11" s="17" t="s">
        <v>17</v>
      </c>
      <c r="O11" s="18" t="s">
        <v>21</v>
      </c>
      <c r="P11" s="72" t="s">
        <v>22</v>
      </c>
    </row>
    <row r="12" spans="1:16" ht="15.75" customHeight="1" x14ac:dyDescent="0.25">
      <c r="A12" s="70">
        <v>45368</v>
      </c>
      <c r="B12" s="22" t="s">
        <v>106</v>
      </c>
      <c r="C12" s="11">
        <v>0</v>
      </c>
      <c r="D12" s="11">
        <v>600</v>
      </c>
      <c r="E12" s="11">
        <v>1410</v>
      </c>
      <c r="F12" s="12">
        <v>100</v>
      </c>
      <c r="G12" s="12">
        <v>0</v>
      </c>
      <c r="H12" s="11">
        <f t="shared" si="0"/>
        <v>2110</v>
      </c>
      <c r="I12" s="13"/>
      <c r="J12" s="24">
        <v>45362</v>
      </c>
      <c r="K12" s="14" t="s">
        <v>107</v>
      </c>
      <c r="L12" s="20" t="s">
        <v>16</v>
      </c>
      <c r="M12" s="21">
        <v>149.99</v>
      </c>
      <c r="N12" s="17" t="s">
        <v>17</v>
      </c>
      <c r="O12" s="18" t="s">
        <v>18</v>
      </c>
      <c r="P12" s="30" t="s">
        <v>19</v>
      </c>
    </row>
    <row r="13" spans="1:16" ht="15.75" customHeight="1" x14ac:dyDescent="0.25">
      <c r="A13" s="70">
        <v>45372</v>
      </c>
      <c r="B13" s="29" t="s">
        <v>98</v>
      </c>
      <c r="C13" s="12">
        <v>408</v>
      </c>
      <c r="D13" s="12">
        <v>422.8</v>
      </c>
      <c r="E13" s="11">
        <v>456</v>
      </c>
      <c r="F13" s="12">
        <v>347.45</v>
      </c>
      <c r="G13" s="11">
        <v>0</v>
      </c>
      <c r="H13" s="27">
        <f t="shared" si="0"/>
        <v>1634.25</v>
      </c>
      <c r="I13" s="13"/>
      <c r="J13" s="24">
        <v>45364</v>
      </c>
      <c r="K13" s="14" t="s">
        <v>108</v>
      </c>
      <c r="L13" s="15" t="s">
        <v>16</v>
      </c>
      <c r="M13" s="21">
        <v>1218.4000000000001</v>
      </c>
      <c r="N13" s="17" t="s">
        <v>17</v>
      </c>
      <c r="O13" s="18" t="s">
        <v>21</v>
      </c>
      <c r="P13" s="72" t="s">
        <v>22</v>
      </c>
    </row>
    <row r="14" spans="1:16" ht="15.75" customHeight="1" x14ac:dyDescent="0.25">
      <c r="A14" s="70">
        <v>45375</v>
      </c>
      <c r="B14" s="29" t="s">
        <v>104</v>
      </c>
      <c r="C14" s="12">
        <v>887</v>
      </c>
      <c r="D14" s="12">
        <v>780.8</v>
      </c>
      <c r="E14" s="11">
        <v>1345.7</v>
      </c>
      <c r="F14" s="12">
        <v>250.9</v>
      </c>
      <c r="G14" s="11">
        <v>0</v>
      </c>
      <c r="H14" s="27">
        <f t="shared" si="0"/>
        <v>3264.4</v>
      </c>
      <c r="I14" s="13"/>
      <c r="J14" s="24">
        <v>45366</v>
      </c>
      <c r="K14" s="14" t="s">
        <v>72</v>
      </c>
      <c r="L14" s="20" t="s">
        <v>16</v>
      </c>
      <c r="M14" s="16">
        <v>240</v>
      </c>
      <c r="N14" s="17" t="s">
        <v>17</v>
      </c>
      <c r="O14" s="25" t="s">
        <v>109</v>
      </c>
      <c r="P14" s="72" t="s">
        <v>22</v>
      </c>
    </row>
    <row r="15" spans="1:16" ht="15.75" customHeight="1" x14ac:dyDescent="0.25">
      <c r="A15" s="70">
        <v>45379</v>
      </c>
      <c r="B15" s="22" t="s">
        <v>98</v>
      </c>
      <c r="C15" s="12">
        <v>534</v>
      </c>
      <c r="D15" s="12">
        <v>447.6</v>
      </c>
      <c r="E15" s="11">
        <v>1253.5</v>
      </c>
      <c r="F15" s="12">
        <v>141.9</v>
      </c>
      <c r="G15" s="11">
        <v>0</v>
      </c>
      <c r="H15" s="27">
        <f t="shared" si="0"/>
        <v>2377</v>
      </c>
      <c r="I15" s="13"/>
      <c r="J15" s="24">
        <v>45366</v>
      </c>
      <c r="K15" s="14" t="s">
        <v>110</v>
      </c>
      <c r="L15" s="20"/>
      <c r="M15" s="16">
        <v>1880.41</v>
      </c>
      <c r="N15" s="17" t="s">
        <v>111</v>
      </c>
      <c r="O15" s="25" t="s">
        <v>109</v>
      </c>
      <c r="P15" s="72" t="s">
        <v>22</v>
      </c>
    </row>
    <row r="16" spans="1:16" ht="15.75" customHeight="1" x14ac:dyDescent="0.25">
      <c r="A16" s="70">
        <v>45382</v>
      </c>
      <c r="B16" s="22" t="s">
        <v>104</v>
      </c>
      <c r="C16" s="11">
        <v>1123.5999999999999</v>
      </c>
      <c r="D16" s="11">
        <v>495.4</v>
      </c>
      <c r="E16" s="11">
        <v>1221.3</v>
      </c>
      <c r="F16" s="12">
        <v>54</v>
      </c>
      <c r="G16" s="12">
        <v>0</v>
      </c>
      <c r="H16" s="11">
        <f t="shared" si="0"/>
        <v>2894.3</v>
      </c>
      <c r="I16" s="9"/>
      <c r="J16" s="24">
        <v>45366</v>
      </c>
      <c r="K16" s="14" t="s">
        <v>112</v>
      </c>
      <c r="L16" s="20"/>
      <c r="M16" s="21">
        <v>700</v>
      </c>
      <c r="N16" s="17" t="s">
        <v>111</v>
      </c>
      <c r="O16" s="18" t="s">
        <v>113</v>
      </c>
      <c r="P16" s="73" t="s">
        <v>19</v>
      </c>
    </row>
    <row r="17" spans="1:16" ht="15.75" customHeight="1" x14ac:dyDescent="0.25">
      <c r="A17" s="74" t="s">
        <v>16</v>
      </c>
      <c r="B17" s="22" t="s">
        <v>16</v>
      </c>
      <c r="C17" s="11"/>
      <c r="D17" s="11"/>
      <c r="E17" s="11"/>
      <c r="F17" s="12"/>
      <c r="G17" s="12"/>
      <c r="H17" s="11"/>
      <c r="I17" s="9"/>
      <c r="J17" s="24">
        <v>45366</v>
      </c>
      <c r="K17" s="14" t="s">
        <v>114</v>
      </c>
      <c r="L17" s="20"/>
      <c r="M17" s="21">
        <v>289</v>
      </c>
      <c r="N17" s="17" t="s">
        <v>52</v>
      </c>
      <c r="O17" s="18" t="s">
        <v>115</v>
      </c>
      <c r="P17" s="73" t="s">
        <v>19</v>
      </c>
    </row>
    <row r="18" spans="1:16" ht="15.75" customHeight="1" x14ac:dyDescent="0.25">
      <c r="A18" s="74" t="s">
        <v>16</v>
      </c>
      <c r="B18" s="22" t="s">
        <v>16</v>
      </c>
      <c r="C18" s="11"/>
      <c r="D18" s="11"/>
      <c r="E18" s="11"/>
      <c r="F18" s="12"/>
      <c r="G18" s="12"/>
      <c r="H18" s="11"/>
      <c r="I18" s="9"/>
      <c r="J18" s="24">
        <v>45366</v>
      </c>
      <c r="K18" s="14" t="s">
        <v>116</v>
      </c>
      <c r="L18" s="15"/>
      <c r="M18" s="16">
        <v>149.99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5" t="s">
        <v>16</v>
      </c>
      <c r="B19" s="22" t="s">
        <v>16</v>
      </c>
      <c r="C19" s="11"/>
      <c r="D19" s="11"/>
      <c r="E19" s="11"/>
      <c r="F19" s="12"/>
      <c r="G19" s="12"/>
      <c r="H19" s="11"/>
      <c r="I19" s="9"/>
      <c r="J19" s="24">
        <v>45367</v>
      </c>
      <c r="K19" s="14" t="s">
        <v>117</v>
      </c>
      <c r="L19" s="20" t="s">
        <v>16</v>
      </c>
      <c r="M19" s="21">
        <v>287</v>
      </c>
      <c r="N19" s="17" t="s">
        <v>52</v>
      </c>
      <c r="O19" s="18" t="s">
        <v>18</v>
      </c>
      <c r="P19" s="30" t="s">
        <v>53</v>
      </c>
    </row>
    <row r="20" spans="1:16" ht="15.75" customHeight="1" x14ac:dyDescent="0.25">
      <c r="A20" s="75" t="s">
        <v>16</v>
      </c>
      <c r="B20" s="22" t="s">
        <v>16</v>
      </c>
      <c r="C20" s="11"/>
      <c r="D20" s="11"/>
      <c r="E20" s="11"/>
      <c r="F20" s="12"/>
      <c r="G20" s="12"/>
      <c r="H20" s="11"/>
      <c r="I20" s="9"/>
      <c r="J20" s="24">
        <v>45368</v>
      </c>
      <c r="K20" s="14" t="s">
        <v>101</v>
      </c>
      <c r="L20" s="20" t="s">
        <v>16</v>
      </c>
      <c r="M20" s="21">
        <v>120</v>
      </c>
      <c r="N20" s="17" t="s">
        <v>17</v>
      </c>
      <c r="O20" s="18" t="s">
        <v>21</v>
      </c>
      <c r="P20" s="76" t="s">
        <v>22</v>
      </c>
    </row>
    <row r="21" spans="1:16" ht="15.75" customHeight="1" x14ac:dyDescent="0.25">
      <c r="A21" s="75" t="s">
        <v>16</v>
      </c>
      <c r="B21" s="29" t="s">
        <v>16</v>
      </c>
      <c r="C21" s="12"/>
      <c r="D21" s="12"/>
      <c r="E21" s="11"/>
      <c r="F21" s="12"/>
      <c r="G21" s="11"/>
      <c r="H21" s="27"/>
      <c r="I21" s="9"/>
      <c r="J21" s="64">
        <v>45368</v>
      </c>
      <c r="K21" s="14" t="s">
        <v>118</v>
      </c>
      <c r="L21" s="20" t="s">
        <v>16</v>
      </c>
      <c r="M21" s="21">
        <v>1075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5" t="s">
        <v>16</v>
      </c>
      <c r="B22" s="29"/>
      <c r="C22" s="12"/>
      <c r="D22" s="12"/>
      <c r="E22" s="11"/>
      <c r="F22" s="12"/>
      <c r="G22" s="11"/>
      <c r="H22" s="27"/>
      <c r="I22" s="9"/>
      <c r="J22" s="64">
        <v>45369</v>
      </c>
      <c r="K22" s="14" t="s">
        <v>119</v>
      </c>
      <c r="L22" s="20" t="s">
        <v>16</v>
      </c>
      <c r="M22" s="21">
        <v>2330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 t="s">
        <v>16</v>
      </c>
      <c r="B23" s="29"/>
      <c r="C23" s="12"/>
      <c r="D23" s="12"/>
      <c r="E23" s="11"/>
      <c r="F23" s="12"/>
      <c r="G23" s="11"/>
      <c r="H23" s="27"/>
      <c r="I23" s="9"/>
      <c r="J23" s="24">
        <v>45372</v>
      </c>
      <c r="K23" s="14" t="s">
        <v>95</v>
      </c>
      <c r="L23" s="20" t="s">
        <v>16</v>
      </c>
      <c r="M23" s="16">
        <v>70</v>
      </c>
      <c r="N23" s="17" t="s">
        <v>17</v>
      </c>
      <c r="O23" s="25" t="s">
        <v>21</v>
      </c>
      <c r="P23" s="72" t="s">
        <v>22</v>
      </c>
    </row>
    <row r="24" spans="1:16" ht="15" x14ac:dyDescent="0.25">
      <c r="A24" s="75" t="s">
        <v>16</v>
      </c>
      <c r="B24" s="29"/>
      <c r="C24" s="12"/>
      <c r="D24" s="12"/>
      <c r="E24" s="11"/>
      <c r="F24" s="12"/>
      <c r="G24" s="11"/>
      <c r="H24" s="27"/>
      <c r="I24" s="9"/>
      <c r="J24" s="24">
        <v>45372</v>
      </c>
      <c r="K24" s="14" t="s">
        <v>120</v>
      </c>
      <c r="L24" s="15" t="s">
        <v>16</v>
      </c>
      <c r="M24" s="16">
        <v>471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 t="s">
        <v>16</v>
      </c>
      <c r="B25" s="29"/>
      <c r="C25" s="12"/>
      <c r="D25" s="12"/>
      <c r="E25" s="11"/>
      <c r="F25" s="12"/>
      <c r="G25" s="11"/>
      <c r="H25" s="27"/>
      <c r="I25" s="9"/>
      <c r="J25" s="24">
        <v>45373</v>
      </c>
      <c r="K25" s="14" t="s">
        <v>121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22</v>
      </c>
    </row>
    <row r="26" spans="1:16" ht="15" x14ac:dyDescent="0.25">
      <c r="A26" s="75" t="s">
        <v>16</v>
      </c>
      <c r="B26" s="29"/>
      <c r="C26" s="12"/>
      <c r="D26" s="12"/>
      <c r="E26" s="11"/>
      <c r="F26" s="12"/>
      <c r="G26" s="11"/>
      <c r="H26" s="27"/>
      <c r="I26" s="9"/>
      <c r="J26" s="24">
        <v>45373</v>
      </c>
      <c r="K26" s="14" t="s">
        <v>122</v>
      </c>
      <c r="L26" s="20"/>
      <c r="M26" s="21">
        <v>153.22999999999999</v>
      </c>
      <c r="N26" s="17" t="s">
        <v>17</v>
      </c>
      <c r="O26" s="18" t="s">
        <v>18</v>
      </c>
      <c r="P26" s="30" t="s">
        <v>19</v>
      </c>
    </row>
    <row r="27" spans="1:16" ht="15" x14ac:dyDescent="0.25">
      <c r="A27" s="75" t="s">
        <v>16</v>
      </c>
      <c r="B27" s="29"/>
      <c r="C27" s="12"/>
      <c r="D27" s="12"/>
      <c r="E27" s="11"/>
      <c r="F27" s="12"/>
      <c r="G27" s="11"/>
      <c r="H27" s="27"/>
      <c r="I27" s="9"/>
      <c r="J27" s="24">
        <v>45376</v>
      </c>
      <c r="K27" s="14" t="s">
        <v>123</v>
      </c>
      <c r="L27" s="20"/>
      <c r="M27" s="21">
        <v>2000</v>
      </c>
      <c r="N27" s="17" t="s">
        <v>17</v>
      </c>
      <c r="O27" s="18" t="s">
        <v>18</v>
      </c>
      <c r="P27" s="30" t="s">
        <v>19</v>
      </c>
    </row>
    <row r="28" spans="1:16" ht="15" x14ac:dyDescent="0.25">
      <c r="A28" s="75" t="s">
        <v>16</v>
      </c>
      <c r="B28" s="29"/>
      <c r="C28" s="12"/>
      <c r="D28" s="12"/>
      <c r="E28" s="11"/>
      <c r="F28" s="12"/>
      <c r="G28" s="11"/>
      <c r="H28" s="27"/>
      <c r="I28" s="9"/>
      <c r="J28" s="24">
        <v>45377</v>
      </c>
      <c r="K28" s="14" t="s">
        <v>124</v>
      </c>
      <c r="L28" s="20"/>
      <c r="M28" s="21">
        <v>800</v>
      </c>
      <c r="N28" s="17" t="s">
        <v>17</v>
      </c>
      <c r="O28" s="25" t="s">
        <v>21</v>
      </c>
      <c r="P28" s="72" t="s">
        <v>22</v>
      </c>
    </row>
    <row r="29" spans="1:16" ht="15" x14ac:dyDescent="0.25">
      <c r="A29" s="75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45378</v>
      </c>
      <c r="K29" s="14" t="s">
        <v>108</v>
      </c>
      <c r="L29" s="20" t="s">
        <v>16</v>
      </c>
      <c r="M29" s="21">
        <v>1312</v>
      </c>
      <c r="N29" s="17" t="s">
        <v>17</v>
      </c>
      <c r="O29" s="25" t="s">
        <v>21</v>
      </c>
      <c r="P29" s="72" t="s">
        <v>22</v>
      </c>
    </row>
    <row r="30" spans="1:16" ht="15" x14ac:dyDescent="0.25">
      <c r="A30" s="75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45378</v>
      </c>
      <c r="K30" s="14" t="s">
        <v>29</v>
      </c>
      <c r="L30" s="20" t="s">
        <v>16</v>
      </c>
      <c r="M30" s="21">
        <v>117.53</v>
      </c>
      <c r="N30" s="17" t="s">
        <v>17</v>
      </c>
      <c r="O30" s="18" t="s">
        <v>7</v>
      </c>
      <c r="P30" s="73" t="s">
        <v>19</v>
      </c>
    </row>
    <row r="31" spans="1:16" ht="15" x14ac:dyDescent="0.25">
      <c r="A31" s="75" t="s">
        <v>16</v>
      </c>
      <c r="B31" s="29" t="s">
        <v>16</v>
      </c>
      <c r="C31" s="12"/>
      <c r="D31" s="12"/>
      <c r="E31" s="11"/>
      <c r="F31" s="12"/>
      <c r="G31" s="11"/>
      <c r="H31" s="27"/>
      <c r="I31" s="9"/>
      <c r="J31" s="64">
        <v>45378</v>
      </c>
      <c r="K31" s="14" t="s">
        <v>125</v>
      </c>
      <c r="L31" s="20"/>
      <c r="M31" s="21">
        <v>41</v>
      </c>
      <c r="N31" s="17" t="s">
        <v>17</v>
      </c>
      <c r="O31" s="18" t="s">
        <v>18</v>
      </c>
      <c r="P31" s="73" t="s">
        <v>19</v>
      </c>
    </row>
    <row r="32" spans="1:16" ht="15" x14ac:dyDescent="0.25">
      <c r="A32" s="75" t="s">
        <v>16</v>
      </c>
      <c r="B32" s="22"/>
      <c r="C32" s="11"/>
      <c r="D32" s="11"/>
      <c r="E32" s="11"/>
      <c r="F32" s="11"/>
      <c r="G32" s="11"/>
      <c r="H32" s="11"/>
      <c r="I32" s="9"/>
      <c r="J32" s="64">
        <v>45378</v>
      </c>
      <c r="K32" s="14" t="s">
        <v>126</v>
      </c>
      <c r="L32" s="20" t="s">
        <v>16</v>
      </c>
      <c r="M32" s="21">
        <v>800</v>
      </c>
      <c r="N32" s="17" t="s">
        <v>17</v>
      </c>
      <c r="O32" s="25" t="s">
        <v>21</v>
      </c>
      <c r="P32" s="77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45380</v>
      </c>
      <c r="K33" s="14" t="s">
        <v>84</v>
      </c>
      <c r="L33" s="20" t="s">
        <v>128</v>
      </c>
      <c r="M33" s="21">
        <v>240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45380</v>
      </c>
      <c r="K34" s="14" t="s">
        <v>129</v>
      </c>
      <c r="L34" s="15"/>
      <c r="M34" s="16">
        <v>468.46</v>
      </c>
      <c r="N34" s="17" t="s">
        <v>17</v>
      </c>
      <c r="O34" s="25" t="s">
        <v>21</v>
      </c>
      <c r="P34" s="73" t="s">
        <v>19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45382</v>
      </c>
      <c r="K35" s="14" t="s">
        <v>130</v>
      </c>
      <c r="L35" s="15"/>
      <c r="M35" s="16">
        <v>35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78"/>
      <c r="K36" s="14"/>
      <c r="L36" s="15"/>
      <c r="M36" s="16"/>
      <c r="N36" s="17"/>
      <c r="O36" s="18"/>
      <c r="P36" s="19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7" t="s">
        <v>16</v>
      </c>
      <c r="K37" s="14" t="s">
        <v>16</v>
      </c>
      <c r="L37" s="15" t="s">
        <v>16</v>
      </c>
      <c r="M37" s="16"/>
      <c r="N37" s="17"/>
      <c r="O37" s="18"/>
      <c r="P37" s="19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34"/>
      <c r="K38" s="34"/>
      <c r="L38" s="35"/>
      <c r="M38" s="36"/>
      <c r="N38" s="17"/>
      <c r="O38" s="18"/>
      <c r="P38" s="33"/>
    </row>
    <row r="39" spans="1:16" ht="15" x14ac:dyDescent="0.25">
      <c r="A39" s="37" t="s">
        <v>131</v>
      </c>
      <c r="B39" s="38"/>
      <c r="C39" s="39">
        <f t="shared" ref="C39:G39" si="1">SUM(C3:C38)</f>
        <v>8193.6</v>
      </c>
      <c r="D39" s="39">
        <f t="shared" si="1"/>
        <v>7582.64</v>
      </c>
      <c r="E39" s="39">
        <f t="shared" si="1"/>
        <v>14354.8</v>
      </c>
      <c r="F39" s="39">
        <f t="shared" si="1"/>
        <v>1703.65</v>
      </c>
      <c r="G39" s="39">
        <f t="shared" si="1"/>
        <v>1960</v>
      </c>
      <c r="H39" s="39">
        <f>SUM(C39:G39)</f>
        <v>33794.69</v>
      </c>
      <c r="I39" s="9"/>
      <c r="J39" s="40" t="s">
        <v>30</v>
      </c>
      <c r="K39" s="41"/>
      <c r="L39" s="42">
        <f t="shared" ref="L39:M39" si="2">SUM(L3:L38)</f>
        <v>0</v>
      </c>
      <c r="M39" s="39">
        <f t="shared" si="2"/>
        <v>18415.159999999996</v>
      </c>
      <c r="N39" s="43" t="s">
        <v>16</v>
      </c>
      <c r="O39" s="42" t="s">
        <v>16</v>
      </c>
      <c r="P39" s="79">
        <f>SUM(L39:O39)</f>
        <v>18415.159999999996</v>
      </c>
    </row>
    <row r="40" spans="1:16" ht="12.7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5" x14ac:dyDescent="0.25">
      <c r="A41" s="44"/>
      <c r="B41" s="68" t="s">
        <v>31</v>
      </c>
      <c r="C41" s="68" t="s">
        <v>32</v>
      </c>
      <c r="D41" s="68" t="s">
        <v>33</v>
      </c>
      <c r="E41" s="68" t="s">
        <v>34</v>
      </c>
      <c r="F41" s="68" t="s">
        <v>35</v>
      </c>
      <c r="G41" s="68" t="s">
        <v>4</v>
      </c>
      <c r="H41" s="69" t="s">
        <v>9</v>
      </c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47" t="s">
        <v>36</v>
      </c>
      <c r="C42" s="48">
        <v>13426.3</v>
      </c>
      <c r="D42" s="48">
        <v>196.6</v>
      </c>
      <c r="E42" s="48">
        <v>3733.5</v>
      </c>
      <c r="F42" s="48">
        <v>2970.8</v>
      </c>
      <c r="G42" s="48">
        <v>2784.19</v>
      </c>
      <c r="H42" s="48">
        <f>SUM(D42:G42)</f>
        <v>9685.09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4"/>
      <c r="C43" s="49"/>
      <c r="D43" s="50" t="s">
        <v>16</v>
      </c>
      <c r="E43" s="50" t="s">
        <v>16</v>
      </c>
      <c r="F43" s="51" t="s">
        <v>16</v>
      </c>
      <c r="G43" s="28" t="s">
        <v>16</v>
      </c>
      <c r="H43" s="52"/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4"/>
      <c r="D44" s="44"/>
      <c r="E44" s="44"/>
      <c r="F44" s="51" t="s">
        <v>16</v>
      </c>
      <c r="G44" s="53" t="s">
        <v>37</v>
      </c>
      <c r="H44" s="48">
        <v>23624.74</v>
      </c>
      <c r="I44" s="44"/>
      <c r="J44" s="44"/>
      <c r="K44" s="44"/>
      <c r="L44" s="44"/>
      <c r="M44" s="44"/>
      <c r="N44" s="44"/>
      <c r="O44" s="44"/>
      <c r="P44" s="44"/>
    </row>
    <row r="45" spans="1:16" ht="12.75" x14ac:dyDescent="0.2">
      <c r="A45" s="44"/>
      <c r="B45" s="44"/>
      <c r="C45" s="54"/>
      <c r="D45" s="49"/>
      <c r="E45" s="44"/>
      <c r="F45" s="55"/>
      <c r="G45" s="56"/>
      <c r="H45" s="56"/>
      <c r="I45" s="44"/>
      <c r="J45" s="44"/>
      <c r="K45" s="44"/>
      <c r="L45" s="44"/>
      <c r="M45" s="44"/>
      <c r="N45" s="44"/>
      <c r="O45" s="44"/>
      <c r="P45" s="44"/>
    </row>
    <row r="46" spans="1:16" ht="15" x14ac:dyDescent="0.25">
      <c r="A46" s="44"/>
      <c r="B46" s="44"/>
      <c r="C46" s="44"/>
      <c r="D46" s="44"/>
      <c r="E46" s="44"/>
      <c r="F46" s="57" t="s">
        <v>16</v>
      </c>
      <c r="G46" s="58" t="s">
        <v>132</v>
      </c>
      <c r="H46" s="48">
        <v>0</v>
      </c>
      <c r="I46" s="44"/>
      <c r="J46" s="44"/>
      <c r="K46" s="44"/>
      <c r="L46" s="44"/>
      <c r="M46" s="44"/>
      <c r="N46" s="44"/>
      <c r="O46" s="44"/>
      <c r="P46" s="44"/>
    </row>
    <row r="47" spans="1:16" ht="12.75" x14ac:dyDescent="0.2">
      <c r="A47" s="44"/>
      <c r="B47" s="44"/>
      <c r="C47" s="44"/>
      <c r="D47" s="44"/>
      <c r="E47" s="44"/>
      <c r="F47" s="46"/>
      <c r="G47" s="52"/>
      <c r="H47" s="45"/>
      <c r="I47" s="44"/>
      <c r="J47" s="44"/>
      <c r="K47" s="44"/>
      <c r="L47" s="44"/>
      <c r="M47" s="44"/>
      <c r="N47" s="44"/>
      <c r="O47" s="44"/>
      <c r="P47" s="44"/>
    </row>
    <row r="48" spans="1:16" ht="15" x14ac:dyDescent="0.25">
      <c r="A48" s="44"/>
      <c r="B48" s="44"/>
      <c r="C48" s="44"/>
      <c r="D48" s="44"/>
      <c r="E48" s="44"/>
      <c r="F48" s="59" t="s">
        <v>16</v>
      </c>
      <c r="G48" s="60" t="s">
        <v>38</v>
      </c>
      <c r="H48" s="48">
        <f>SUM(H44:H47)</f>
        <v>23624.74</v>
      </c>
      <c r="I48" s="44"/>
      <c r="J48" s="44"/>
      <c r="K48" s="44"/>
      <c r="L48" s="44"/>
      <c r="M48" s="44"/>
      <c r="N48" s="44"/>
      <c r="O48" s="44"/>
      <c r="P48" s="44"/>
    </row>
    <row r="49" spans="1:16" ht="12.75" x14ac:dyDescent="0.2">
      <c r="A49" s="44"/>
      <c r="B49" s="44"/>
      <c r="C49" s="44"/>
      <c r="D49" s="44"/>
      <c r="E49" s="44"/>
      <c r="F49" s="46"/>
      <c r="G49" s="52"/>
      <c r="H49" s="45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44"/>
      <c r="C50" s="44"/>
      <c r="D50" s="44"/>
      <c r="E50" s="44"/>
      <c r="F50" s="61" t="s">
        <v>16</v>
      </c>
      <c r="G50" s="34" t="s">
        <v>39</v>
      </c>
      <c r="H50" s="62">
        <v>18415.16</v>
      </c>
      <c r="I50" s="44"/>
      <c r="J50" s="44"/>
      <c r="K50" s="44"/>
      <c r="L50" s="44"/>
      <c r="M50" s="44"/>
      <c r="N50" s="44"/>
      <c r="O50" s="44"/>
      <c r="P50" s="44"/>
    </row>
    <row r="51" spans="1:16" ht="12.75" x14ac:dyDescent="0.2">
      <c r="A51" s="44"/>
      <c r="B51" s="44"/>
      <c r="C51" s="44"/>
      <c r="D51" s="44"/>
      <c r="E51" s="44"/>
      <c r="F51" s="46"/>
      <c r="G51" s="52"/>
      <c r="H51" s="45"/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4"/>
      <c r="D52" s="44"/>
      <c r="E52" s="44"/>
      <c r="F52" s="59" t="s">
        <v>16</v>
      </c>
      <c r="G52" s="60" t="s">
        <v>40</v>
      </c>
      <c r="H52" s="48">
        <f>SUM(H48-H50)</f>
        <v>5209.5800000000017</v>
      </c>
      <c r="I52" s="44"/>
      <c r="J52" s="44"/>
      <c r="K52" s="44"/>
      <c r="L52" s="44"/>
      <c r="M52" s="44"/>
      <c r="N52" s="44"/>
      <c r="O52" s="44"/>
      <c r="P52" s="44"/>
    </row>
    <row r="53" spans="1:16" ht="12.75" x14ac:dyDescent="0.2">
      <c r="B53" s="44"/>
      <c r="C53" s="44"/>
      <c r="D53" s="44"/>
      <c r="E53" s="44"/>
      <c r="F53" s="44"/>
      <c r="G53" s="44"/>
      <c r="H53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54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3.5703125" customWidth="1"/>
    <col min="3" max="3" width="10.42578125" customWidth="1"/>
    <col min="4" max="4" width="11.42578125" customWidth="1"/>
    <col min="5" max="5" width="10.85546875" customWidth="1"/>
    <col min="6" max="6" width="10.4257812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8" customWidth="1"/>
    <col min="12" max="12" width="8.85546875" customWidth="1"/>
    <col min="13" max="13" width="9.42578125" customWidth="1"/>
    <col min="14" max="14" width="6.85546875" customWidth="1"/>
    <col min="15" max="15" width="8.140625" customWidth="1"/>
    <col min="16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v>500</v>
      </c>
      <c r="I3" s="13"/>
      <c r="J3" s="64">
        <v>45383</v>
      </c>
      <c r="K3" s="14" t="s">
        <v>133</v>
      </c>
      <c r="L3" s="15" t="s">
        <v>16</v>
      </c>
      <c r="M3" s="1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45383</v>
      </c>
      <c r="B4" s="22" t="s">
        <v>134</v>
      </c>
      <c r="C4" s="11">
        <v>0</v>
      </c>
      <c r="D4" s="11">
        <v>0</v>
      </c>
      <c r="E4" s="11">
        <v>0</v>
      </c>
      <c r="F4" s="12">
        <v>0</v>
      </c>
      <c r="G4" s="12">
        <v>1034</v>
      </c>
      <c r="H4" s="11">
        <v>1034</v>
      </c>
      <c r="I4" s="13"/>
      <c r="J4" s="64">
        <v>45384</v>
      </c>
      <c r="K4" s="14" t="s">
        <v>135</v>
      </c>
      <c r="L4" s="20"/>
      <c r="M4" s="21">
        <v>485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45386</v>
      </c>
      <c r="B5" s="22" t="s">
        <v>98</v>
      </c>
      <c r="C5" s="11">
        <v>302</v>
      </c>
      <c r="D5" s="11">
        <v>410.85</v>
      </c>
      <c r="E5" s="11">
        <v>1069.95</v>
      </c>
      <c r="F5" s="12">
        <v>159</v>
      </c>
      <c r="G5" s="12">
        <v>0</v>
      </c>
      <c r="H5" s="11">
        <f t="shared" ref="H5:H12" si="0">SUM(C5:G5)</f>
        <v>1941.8000000000002</v>
      </c>
      <c r="I5" s="13"/>
      <c r="J5" s="64">
        <v>45385</v>
      </c>
      <c r="K5" s="14" t="s">
        <v>136</v>
      </c>
      <c r="L5" s="20" t="s">
        <v>16</v>
      </c>
      <c r="M5" s="21">
        <v>312.25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45389</v>
      </c>
      <c r="B6" s="22" t="s">
        <v>104</v>
      </c>
      <c r="C6" s="11">
        <v>851</v>
      </c>
      <c r="D6" s="11">
        <v>803.15</v>
      </c>
      <c r="E6" s="11">
        <v>2522</v>
      </c>
      <c r="F6" s="12">
        <v>210.7</v>
      </c>
      <c r="G6" s="12">
        <v>0</v>
      </c>
      <c r="H6" s="11">
        <f t="shared" si="0"/>
        <v>4386.8499999999995</v>
      </c>
      <c r="I6" s="13"/>
      <c r="J6" s="64">
        <v>45386</v>
      </c>
      <c r="K6" s="14" t="s">
        <v>137</v>
      </c>
      <c r="L6" s="20"/>
      <c r="M6" s="21">
        <v>600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45393</v>
      </c>
      <c r="B7" s="22" t="s">
        <v>98</v>
      </c>
      <c r="C7" s="11">
        <v>545</v>
      </c>
      <c r="D7" s="11">
        <v>1043</v>
      </c>
      <c r="E7" s="11">
        <v>1093</v>
      </c>
      <c r="F7" s="12">
        <v>37</v>
      </c>
      <c r="G7" s="12">
        <v>0</v>
      </c>
      <c r="H7" s="11">
        <f t="shared" si="0"/>
        <v>2718</v>
      </c>
      <c r="I7" s="13"/>
      <c r="J7" s="64">
        <v>45387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45396</v>
      </c>
      <c r="B8" s="22" t="s">
        <v>104</v>
      </c>
      <c r="C8" s="12">
        <v>930</v>
      </c>
      <c r="D8" s="12">
        <v>921.15</v>
      </c>
      <c r="E8" s="12">
        <v>1584.95</v>
      </c>
      <c r="F8" s="12">
        <v>284.8</v>
      </c>
      <c r="G8" s="12">
        <v>0</v>
      </c>
      <c r="H8" s="27">
        <f t="shared" si="0"/>
        <v>3720.9000000000005</v>
      </c>
      <c r="I8" s="13"/>
      <c r="J8" s="64">
        <v>45387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45400</v>
      </c>
      <c r="B9" s="22" t="s">
        <v>98</v>
      </c>
      <c r="C9" s="11">
        <v>450</v>
      </c>
      <c r="D9" s="11">
        <v>381</v>
      </c>
      <c r="E9" s="11">
        <v>1030.2</v>
      </c>
      <c r="F9" s="28">
        <v>144</v>
      </c>
      <c r="G9" s="12">
        <v>0</v>
      </c>
      <c r="H9" s="11">
        <f t="shared" si="0"/>
        <v>2005.2</v>
      </c>
      <c r="I9" s="13"/>
      <c r="J9" s="64">
        <v>45388</v>
      </c>
      <c r="K9" s="14" t="s">
        <v>138</v>
      </c>
      <c r="L9" s="15"/>
      <c r="M9" s="21">
        <v>512.5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45403</v>
      </c>
      <c r="B10" s="22" t="s">
        <v>104</v>
      </c>
      <c r="C10" s="12">
        <v>772</v>
      </c>
      <c r="D10" s="12">
        <v>1092.75</v>
      </c>
      <c r="E10" s="12">
        <v>1194.75</v>
      </c>
      <c r="F10" s="12">
        <v>125</v>
      </c>
      <c r="G10" s="12">
        <v>0</v>
      </c>
      <c r="H10" s="27">
        <f t="shared" si="0"/>
        <v>3184.5</v>
      </c>
      <c r="I10" s="13"/>
      <c r="J10" s="64">
        <v>45391</v>
      </c>
      <c r="K10" s="14" t="s">
        <v>139</v>
      </c>
      <c r="L10" s="20" t="s">
        <v>16</v>
      </c>
      <c r="M10" s="21">
        <v>213.1</v>
      </c>
      <c r="N10" s="17" t="s">
        <v>17</v>
      </c>
      <c r="O10" s="25" t="s">
        <v>21</v>
      </c>
      <c r="P10" s="77" t="s">
        <v>22</v>
      </c>
    </row>
    <row r="11" spans="1:16" ht="15.75" customHeight="1" x14ac:dyDescent="0.25">
      <c r="A11" s="70">
        <v>45407</v>
      </c>
      <c r="B11" s="22" t="s">
        <v>98</v>
      </c>
      <c r="C11" s="12">
        <v>543</v>
      </c>
      <c r="D11" s="12">
        <v>548.9</v>
      </c>
      <c r="E11" s="12">
        <v>1281.8</v>
      </c>
      <c r="F11" s="12">
        <v>191.9</v>
      </c>
      <c r="G11" s="12">
        <v>0</v>
      </c>
      <c r="H11" s="27">
        <f t="shared" si="0"/>
        <v>2565.6</v>
      </c>
      <c r="I11" s="13"/>
      <c r="J11" s="64">
        <v>45391</v>
      </c>
      <c r="K11" s="14" t="s">
        <v>140</v>
      </c>
      <c r="L11" s="20" t="s">
        <v>16</v>
      </c>
      <c r="M11" s="16">
        <v>106.55</v>
      </c>
      <c r="N11" s="17" t="s">
        <v>17</v>
      </c>
      <c r="O11" s="18" t="s">
        <v>18</v>
      </c>
      <c r="P11" s="30" t="s">
        <v>19</v>
      </c>
    </row>
    <row r="12" spans="1:16" ht="15.75" customHeight="1" x14ac:dyDescent="0.25">
      <c r="A12" s="70">
        <v>45410</v>
      </c>
      <c r="B12" s="22" t="s">
        <v>104</v>
      </c>
      <c r="C12" s="12">
        <v>1552</v>
      </c>
      <c r="D12" s="12">
        <v>1392.5</v>
      </c>
      <c r="E12" s="11">
        <v>3051.2</v>
      </c>
      <c r="F12" s="12">
        <v>159.9</v>
      </c>
      <c r="G12" s="11">
        <v>0</v>
      </c>
      <c r="H12" s="27">
        <f t="shared" si="0"/>
        <v>6155.5999999999995</v>
      </c>
      <c r="I12" s="13"/>
      <c r="J12" s="64">
        <v>45392</v>
      </c>
      <c r="K12" s="14" t="s">
        <v>26</v>
      </c>
      <c r="L12" s="20" t="s">
        <v>16</v>
      </c>
      <c r="M12" s="21">
        <v>939</v>
      </c>
      <c r="N12" s="17" t="s">
        <v>17</v>
      </c>
      <c r="O12" s="25" t="s">
        <v>141</v>
      </c>
      <c r="P12" s="72" t="s">
        <v>22</v>
      </c>
    </row>
    <row r="13" spans="1:16" ht="15.75" customHeight="1" x14ac:dyDescent="0.25">
      <c r="A13" s="74"/>
      <c r="B13" s="29"/>
      <c r="C13" s="12"/>
      <c r="D13" s="12"/>
      <c r="E13" s="11"/>
      <c r="F13" s="12"/>
      <c r="G13" s="11"/>
      <c r="H13" s="27"/>
      <c r="I13" s="13"/>
      <c r="J13" s="64">
        <v>45392</v>
      </c>
      <c r="K13" s="14" t="s">
        <v>142</v>
      </c>
      <c r="L13" s="20"/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4" t="s">
        <v>16</v>
      </c>
      <c r="B14" s="29"/>
      <c r="C14" s="12"/>
      <c r="D14" s="12"/>
      <c r="E14" s="11"/>
      <c r="F14" s="12"/>
      <c r="G14" s="11"/>
      <c r="H14" s="27"/>
      <c r="I14" s="13"/>
      <c r="J14" s="64">
        <v>45393</v>
      </c>
      <c r="K14" s="14" t="s">
        <v>143</v>
      </c>
      <c r="L14" s="20"/>
      <c r="M14" s="21">
        <v>100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45394</v>
      </c>
      <c r="K15" s="14" t="s">
        <v>72</v>
      </c>
      <c r="L15" s="20" t="s">
        <v>16</v>
      </c>
      <c r="M15" s="21">
        <v>240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45394</v>
      </c>
      <c r="K16" s="14" t="s">
        <v>116</v>
      </c>
      <c r="L16" s="20"/>
      <c r="M16" s="21">
        <v>149.99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45395</v>
      </c>
      <c r="K17" s="14" t="s">
        <v>138</v>
      </c>
      <c r="L17" s="20"/>
      <c r="M17" s="21">
        <v>489.5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45396</v>
      </c>
      <c r="K18" s="14" t="s">
        <v>144</v>
      </c>
      <c r="L18" s="20"/>
      <c r="M18" s="21">
        <v>35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45397</v>
      </c>
      <c r="K19" s="14" t="s">
        <v>145</v>
      </c>
      <c r="L19" s="20" t="s">
        <v>16</v>
      </c>
      <c r="M19" s="21">
        <v>1632.18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 t="s">
        <v>16</v>
      </c>
      <c r="B20" s="22"/>
      <c r="C20" s="11"/>
      <c r="D20" s="11"/>
      <c r="E20" s="11"/>
      <c r="F20" s="12"/>
      <c r="G20" s="12"/>
      <c r="H20" s="11"/>
      <c r="I20" s="9"/>
      <c r="J20" s="64">
        <v>45399</v>
      </c>
      <c r="K20" s="14" t="s">
        <v>85</v>
      </c>
      <c r="L20" s="20" t="s">
        <v>16</v>
      </c>
      <c r="M20" s="21">
        <v>149.99</v>
      </c>
      <c r="N20" s="17" t="s">
        <v>17</v>
      </c>
      <c r="O20" s="18" t="s">
        <v>18</v>
      </c>
      <c r="P20" s="30" t="s">
        <v>19</v>
      </c>
    </row>
    <row r="21" spans="1:16" ht="15.75" customHeight="1" x14ac:dyDescent="0.25">
      <c r="A21" s="74" t="s">
        <v>16</v>
      </c>
      <c r="B21" s="22" t="s">
        <v>16</v>
      </c>
      <c r="C21" s="11"/>
      <c r="D21" s="11"/>
      <c r="E21" s="11"/>
      <c r="F21" s="12"/>
      <c r="G21" s="12"/>
      <c r="H21" s="11"/>
      <c r="I21" s="9"/>
      <c r="J21" s="64">
        <v>45399</v>
      </c>
      <c r="K21" s="14" t="s">
        <v>146</v>
      </c>
      <c r="L21" s="20"/>
      <c r="M21" s="21">
        <v>187.96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45400</v>
      </c>
      <c r="K22" s="14" t="s">
        <v>147</v>
      </c>
      <c r="L22" s="20"/>
      <c r="M22" s="21">
        <v>500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 t="s">
        <v>16</v>
      </c>
      <c r="B23" s="22" t="s">
        <v>16</v>
      </c>
      <c r="C23" s="11"/>
      <c r="D23" s="11"/>
      <c r="E23" s="11"/>
      <c r="F23" s="12"/>
      <c r="G23" s="12"/>
      <c r="H23" s="11"/>
      <c r="I23" s="9"/>
      <c r="J23" s="64">
        <v>45401</v>
      </c>
      <c r="K23" s="14" t="s">
        <v>121</v>
      </c>
      <c r="L23" s="20"/>
      <c r="M23" s="21">
        <v>240</v>
      </c>
      <c r="N23" s="17" t="s">
        <v>17</v>
      </c>
      <c r="O23" s="25" t="s">
        <v>21</v>
      </c>
      <c r="P23" s="72" t="s">
        <v>25</v>
      </c>
    </row>
    <row r="24" spans="1:16" ht="15" x14ac:dyDescent="0.25">
      <c r="A24" s="74"/>
      <c r="B24" s="22"/>
      <c r="C24" s="11"/>
      <c r="D24" s="11"/>
      <c r="E24" s="11"/>
      <c r="F24" s="12"/>
      <c r="G24" s="12"/>
      <c r="H24" s="11"/>
      <c r="I24" s="9"/>
      <c r="J24" s="64">
        <v>45402</v>
      </c>
      <c r="K24" s="14" t="s">
        <v>49</v>
      </c>
      <c r="L24" s="20"/>
      <c r="M24" s="21">
        <v>376.56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2" t="s">
        <v>16</v>
      </c>
      <c r="C25" s="11"/>
      <c r="D25" s="11"/>
      <c r="E25" s="11"/>
      <c r="F25" s="12"/>
      <c r="G25" s="12"/>
      <c r="H25" s="11"/>
      <c r="I25" s="9"/>
      <c r="J25" s="64">
        <v>45405</v>
      </c>
      <c r="K25" s="14" t="s">
        <v>148</v>
      </c>
      <c r="L25" s="20" t="s">
        <v>16</v>
      </c>
      <c r="M25" s="21">
        <v>299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9" t="s">
        <v>16</v>
      </c>
      <c r="C26" s="12"/>
      <c r="D26" s="12"/>
      <c r="E26" s="11"/>
      <c r="F26" s="12"/>
      <c r="G26" s="11"/>
      <c r="H26" s="27"/>
      <c r="I26" s="9"/>
      <c r="J26" s="64">
        <v>45406</v>
      </c>
      <c r="K26" s="14" t="s">
        <v>26</v>
      </c>
      <c r="L26" s="20" t="s">
        <v>16</v>
      </c>
      <c r="M26" s="16">
        <v>1364.04</v>
      </c>
      <c r="N26" s="17" t="s">
        <v>17</v>
      </c>
      <c r="O26" s="25" t="s">
        <v>21</v>
      </c>
      <c r="P26" s="72" t="s">
        <v>22</v>
      </c>
    </row>
    <row r="27" spans="1:16" ht="15" x14ac:dyDescent="0.25">
      <c r="A27" s="74" t="s">
        <v>16</v>
      </c>
      <c r="B27" s="29"/>
      <c r="C27" s="12"/>
      <c r="D27" s="12"/>
      <c r="E27" s="11"/>
      <c r="F27" s="12"/>
      <c r="G27" s="11"/>
      <c r="H27" s="27"/>
      <c r="I27" s="9"/>
      <c r="J27" s="64">
        <v>45407</v>
      </c>
      <c r="K27" s="14" t="s">
        <v>49</v>
      </c>
      <c r="L27" s="20"/>
      <c r="M27" s="21">
        <v>225</v>
      </c>
      <c r="N27" s="17" t="s">
        <v>17</v>
      </c>
      <c r="O27" s="18" t="s">
        <v>18</v>
      </c>
      <c r="P27" s="73" t="s">
        <v>19</v>
      </c>
    </row>
    <row r="28" spans="1:16" ht="15" x14ac:dyDescent="0.25">
      <c r="A28" s="74" t="s">
        <v>16</v>
      </c>
      <c r="B28" s="29"/>
      <c r="C28" s="12"/>
      <c r="D28" s="12"/>
      <c r="E28" s="11"/>
      <c r="F28" s="12"/>
      <c r="G28" s="11"/>
      <c r="H28" s="27"/>
      <c r="I28" s="9"/>
      <c r="J28" s="64">
        <v>45408</v>
      </c>
      <c r="K28" s="14" t="s">
        <v>149</v>
      </c>
      <c r="L28" s="20" t="s">
        <v>16</v>
      </c>
      <c r="M28" s="16">
        <v>1000</v>
      </c>
      <c r="N28" s="17" t="s">
        <v>17</v>
      </c>
      <c r="O28" s="25" t="s">
        <v>18</v>
      </c>
      <c r="P28" s="30" t="s">
        <v>19</v>
      </c>
    </row>
    <row r="29" spans="1:16" ht="15" x14ac:dyDescent="0.25">
      <c r="A29" s="74" t="s">
        <v>16</v>
      </c>
      <c r="B29" s="29"/>
      <c r="C29" s="12"/>
      <c r="D29" s="12"/>
      <c r="E29" s="11"/>
      <c r="F29" s="12"/>
      <c r="G29" s="11"/>
      <c r="H29" s="27"/>
      <c r="I29" s="9"/>
      <c r="J29" s="64">
        <v>45408</v>
      </c>
      <c r="K29" s="14" t="s">
        <v>29</v>
      </c>
      <c r="L29" s="20" t="s">
        <v>16</v>
      </c>
      <c r="M29" s="16">
        <v>119.97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4" t="s">
        <v>16</v>
      </c>
      <c r="B30" s="29"/>
      <c r="C30" s="12"/>
      <c r="D30" s="12"/>
      <c r="E30" s="11"/>
      <c r="F30" s="12"/>
      <c r="G30" s="11"/>
      <c r="H30" s="27"/>
      <c r="I30" s="9"/>
      <c r="J30" s="64">
        <v>45408</v>
      </c>
      <c r="K30" s="14" t="s">
        <v>84</v>
      </c>
      <c r="L30" s="15" t="s">
        <v>16</v>
      </c>
      <c r="M30" s="16">
        <v>240</v>
      </c>
      <c r="N30" s="17" t="s">
        <v>17</v>
      </c>
      <c r="O30" s="25" t="s">
        <v>21</v>
      </c>
      <c r="P30" s="30" t="s">
        <v>25</v>
      </c>
    </row>
    <row r="31" spans="1:16" ht="15" x14ac:dyDescent="0.25">
      <c r="A31" s="75" t="s">
        <v>16</v>
      </c>
      <c r="B31" s="29"/>
      <c r="C31" s="12"/>
      <c r="D31" s="12"/>
      <c r="E31" s="11"/>
      <c r="F31" s="12"/>
      <c r="G31" s="11"/>
      <c r="H31" s="27"/>
      <c r="I31" s="9"/>
      <c r="J31" s="64">
        <v>45409</v>
      </c>
      <c r="K31" s="14" t="s">
        <v>150</v>
      </c>
      <c r="L31" s="20"/>
      <c r="M31" s="21">
        <v>152.9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 t="s">
        <v>16</v>
      </c>
      <c r="B32" s="29"/>
      <c r="C32" s="12"/>
      <c r="D32" s="12"/>
      <c r="E32" s="11"/>
      <c r="F32" s="12"/>
      <c r="G32" s="11"/>
      <c r="H32" s="27"/>
      <c r="I32" s="9"/>
      <c r="J32" s="75" t="s">
        <v>151</v>
      </c>
      <c r="K32" s="14" t="s">
        <v>152</v>
      </c>
      <c r="L32" s="20"/>
      <c r="M32" s="21">
        <v>50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 t="s">
        <v>16</v>
      </c>
      <c r="B33" s="29"/>
      <c r="C33" s="12"/>
      <c r="D33" s="12"/>
      <c r="E33" s="11"/>
      <c r="F33" s="12"/>
      <c r="G33" s="11"/>
      <c r="H33" s="27"/>
      <c r="I33" s="9"/>
      <c r="J33" s="64"/>
      <c r="K33" s="14"/>
      <c r="L33" s="20"/>
      <c r="M33" s="21"/>
      <c r="N33" s="17"/>
      <c r="O33" s="18"/>
      <c r="P33" s="73"/>
    </row>
    <row r="34" spans="1:16" ht="15" x14ac:dyDescent="0.25">
      <c r="A34" s="75" t="s">
        <v>16</v>
      </c>
      <c r="B34" s="29"/>
      <c r="C34" s="12"/>
      <c r="D34" s="12"/>
      <c r="E34" s="11"/>
      <c r="F34" s="12"/>
      <c r="G34" s="11"/>
      <c r="H34" s="27"/>
      <c r="I34" s="9"/>
      <c r="J34" s="64"/>
      <c r="K34" s="14"/>
      <c r="L34" s="20"/>
      <c r="M34" s="21"/>
      <c r="N34" s="17"/>
      <c r="O34" s="25"/>
      <c r="P34" s="72"/>
    </row>
    <row r="35" spans="1:16" ht="15" x14ac:dyDescent="0.25">
      <c r="A35" s="75" t="s">
        <v>16</v>
      </c>
      <c r="B35" s="29"/>
      <c r="C35" s="12"/>
      <c r="D35" s="12"/>
      <c r="E35" s="11"/>
      <c r="F35" s="12"/>
      <c r="G35" s="11"/>
      <c r="H35" s="27"/>
      <c r="I35" s="9"/>
      <c r="J35" s="75"/>
      <c r="K35" s="14"/>
      <c r="L35" s="20"/>
      <c r="M35" s="21"/>
      <c r="N35" s="17"/>
      <c r="O35" s="18"/>
      <c r="P35" s="23"/>
    </row>
    <row r="36" spans="1:16" ht="15" x14ac:dyDescent="0.25">
      <c r="A36" s="75" t="s">
        <v>16</v>
      </c>
      <c r="B36" s="29" t="s">
        <v>16</v>
      </c>
      <c r="C36" s="12"/>
      <c r="D36" s="12"/>
      <c r="E36" s="11"/>
      <c r="F36" s="12"/>
      <c r="G36" s="11"/>
      <c r="H36" s="27"/>
      <c r="I36" s="9"/>
      <c r="J36" s="75"/>
      <c r="K36" s="14"/>
      <c r="L36" s="20"/>
      <c r="M36" s="21"/>
      <c r="N36" s="17"/>
      <c r="O36" s="18"/>
      <c r="P36" s="23"/>
    </row>
    <row r="37" spans="1:16" ht="15" x14ac:dyDescent="0.25">
      <c r="A37" s="75" t="s">
        <v>16</v>
      </c>
      <c r="B37" s="22"/>
      <c r="C37" s="11"/>
      <c r="D37" s="11"/>
      <c r="E37" s="11"/>
      <c r="F37" s="11"/>
      <c r="G37" s="11"/>
      <c r="H37" s="11"/>
      <c r="I37" s="9"/>
      <c r="J37" s="66" t="s">
        <v>16</v>
      </c>
      <c r="K37" s="14" t="s">
        <v>16</v>
      </c>
      <c r="L37" s="20" t="s">
        <v>16</v>
      </c>
      <c r="M37" s="26"/>
      <c r="N37" s="80"/>
      <c r="O37" s="81"/>
      <c r="P37" s="81"/>
    </row>
    <row r="38" spans="1:16" ht="15" x14ac:dyDescent="0.25">
      <c r="A38" s="75" t="s">
        <v>16</v>
      </c>
      <c r="B38" s="22"/>
      <c r="C38" s="11"/>
      <c r="D38" s="11"/>
      <c r="E38" s="11"/>
      <c r="F38" s="11"/>
      <c r="G38" s="11"/>
      <c r="H38" s="11"/>
      <c r="I38" s="9"/>
      <c r="J38" s="67" t="s">
        <v>16</v>
      </c>
      <c r="K38" s="14" t="s">
        <v>16</v>
      </c>
      <c r="L38" s="15" t="s">
        <v>16</v>
      </c>
      <c r="M38" s="16"/>
      <c r="N38" s="17"/>
      <c r="O38" s="18"/>
      <c r="P38" s="19"/>
    </row>
    <row r="39" spans="1:16" ht="15" x14ac:dyDescent="0.25">
      <c r="A39" s="75" t="s">
        <v>16</v>
      </c>
      <c r="B39" s="22"/>
      <c r="C39" s="11"/>
      <c r="D39" s="11"/>
      <c r="E39" s="11"/>
      <c r="F39" s="11"/>
      <c r="G39" s="11"/>
      <c r="H39" s="11"/>
      <c r="I39" s="9"/>
      <c r="J39" s="34"/>
      <c r="K39" s="34"/>
      <c r="L39" s="35"/>
      <c r="M39" s="36"/>
      <c r="N39" s="17"/>
      <c r="O39" s="18"/>
      <c r="P39" s="33"/>
    </row>
    <row r="40" spans="1:16" ht="15" x14ac:dyDescent="0.25">
      <c r="A40" s="37" t="s">
        <v>131</v>
      </c>
      <c r="B40" s="38"/>
      <c r="C40" s="39">
        <f t="shared" ref="C40:G40" si="1">SUM(C3:C39)</f>
        <v>5945</v>
      </c>
      <c r="D40" s="39">
        <f t="shared" si="1"/>
        <v>6593.2999999999993</v>
      </c>
      <c r="E40" s="39">
        <f t="shared" si="1"/>
        <v>12827.849999999999</v>
      </c>
      <c r="F40" s="39">
        <f t="shared" si="1"/>
        <v>1312.3000000000002</v>
      </c>
      <c r="G40" s="39">
        <f t="shared" si="1"/>
        <v>1534</v>
      </c>
      <c r="H40" s="39">
        <f>SUM(C40:G40)</f>
        <v>28212.449999999997</v>
      </c>
      <c r="I40" s="9"/>
      <c r="J40" s="40" t="s">
        <v>30</v>
      </c>
      <c r="K40" s="41"/>
      <c r="L40" s="42">
        <f t="shared" ref="L40:M40" si="2">SUM(L3:L39)</f>
        <v>0</v>
      </c>
      <c r="M40" s="39">
        <f t="shared" si="2"/>
        <v>12055.599999999999</v>
      </c>
      <c r="N40" s="43" t="s">
        <v>16</v>
      </c>
      <c r="O40" s="42" t="s">
        <v>16</v>
      </c>
      <c r="P40" s="79">
        <f>SUM(L40:O40)</f>
        <v>12055.599999999999</v>
      </c>
    </row>
    <row r="41" spans="1:16" ht="12.7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15" x14ac:dyDescent="0.25">
      <c r="A42" s="44"/>
      <c r="B42" s="68" t="s">
        <v>31</v>
      </c>
      <c r="C42" s="68" t="s">
        <v>32</v>
      </c>
      <c r="D42" s="68" t="s">
        <v>33</v>
      </c>
      <c r="E42" s="68" t="s">
        <v>34</v>
      </c>
      <c r="F42" s="68" t="s">
        <v>35</v>
      </c>
      <c r="G42" s="68" t="s">
        <v>4</v>
      </c>
      <c r="H42" s="69" t="s">
        <v>9</v>
      </c>
      <c r="I42" s="44"/>
      <c r="J42" s="44"/>
      <c r="K42" s="44"/>
      <c r="L42" s="44"/>
      <c r="M42" s="44"/>
      <c r="N42" s="44"/>
      <c r="O42" s="44"/>
      <c r="P42" s="44"/>
    </row>
    <row r="43" spans="1:16" ht="15" x14ac:dyDescent="0.25">
      <c r="A43" s="44"/>
      <c r="B43" s="47" t="s">
        <v>36</v>
      </c>
      <c r="C43" s="48">
        <v>5209.58</v>
      </c>
      <c r="D43" s="48">
        <v>503.43</v>
      </c>
      <c r="E43" s="48">
        <v>1380.7</v>
      </c>
      <c r="F43" s="48">
        <v>2555</v>
      </c>
      <c r="G43" s="48">
        <v>2721.8</v>
      </c>
      <c r="H43" s="48">
        <f>SUM(D43:G43)</f>
        <v>7160.93</v>
      </c>
      <c r="I43" s="44"/>
      <c r="J43" s="44"/>
      <c r="K43" s="44"/>
      <c r="L43" s="44"/>
      <c r="M43" s="44"/>
      <c r="N43" s="44"/>
      <c r="O43" s="44"/>
      <c r="P43" s="44"/>
    </row>
    <row r="44" spans="1:16" ht="15" x14ac:dyDescent="0.25">
      <c r="A44" s="44"/>
      <c r="B44" s="44"/>
      <c r="C44" s="49"/>
      <c r="D44" s="50" t="s">
        <v>16</v>
      </c>
      <c r="E44" s="50" t="s">
        <v>16</v>
      </c>
      <c r="F44" s="51" t="s">
        <v>16</v>
      </c>
      <c r="G44" s="28" t="s">
        <v>16</v>
      </c>
      <c r="H44" s="52"/>
      <c r="I44" s="44"/>
      <c r="J44" s="44"/>
      <c r="K44" s="44"/>
      <c r="L44" s="44"/>
      <c r="M44" s="44"/>
      <c r="N44" s="44"/>
      <c r="O44" s="44"/>
      <c r="P44" s="44"/>
    </row>
    <row r="45" spans="1:16" ht="15" x14ac:dyDescent="0.25">
      <c r="A45" s="44"/>
      <c r="B45" s="44"/>
      <c r="C45" s="44"/>
      <c r="D45" s="44"/>
      <c r="E45" s="44"/>
      <c r="F45" s="51" t="s">
        <v>16</v>
      </c>
      <c r="G45" s="53" t="s">
        <v>37</v>
      </c>
      <c r="H45" s="48">
        <v>28212.45</v>
      </c>
      <c r="I45" s="44"/>
      <c r="J45" s="44"/>
      <c r="K45" s="44"/>
      <c r="L45" s="44"/>
      <c r="M45" s="44"/>
      <c r="N45" s="44"/>
      <c r="O45" s="44"/>
      <c r="P45" s="44"/>
    </row>
    <row r="46" spans="1:16" ht="12.75" x14ac:dyDescent="0.2">
      <c r="A46" s="44"/>
      <c r="B46" s="44"/>
      <c r="C46" s="54"/>
      <c r="D46" s="49"/>
      <c r="E46" s="44"/>
      <c r="F46" s="55"/>
      <c r="G46" s="56"/>
      <c r="H46" s="56"/>
      <c r="I46" s="44"/>
      <c r="J46" s="44"/>
      <c r="K46" s="44"/>
      <c r="L46" s="44"/>
      <c r="M46" s="44"/>
      <c r="N46" s="44"/>
      <c r="O46" s="44"/>
      <c r="P46" s="44"/>
    </row>
    <row r="47" spans="1:16" ht="15" x14ac:dyDescent="0.25">
      <c r="A47" s="44"/>
      <c r="B47" s="44"/>
      <c r="C47" s="44"/>
      <c r="D47" s="44"/>
      <c r="E47" s="44"/>
      <c r="F47" s="57" t="s">
        <v>16</v>
      </c>
      <c r="G47" s="58" t="s">
        <v>132</v>
      </c>
      <c r="H47" s="48">
        <v>0</v>
      </c>
      <c r="I47" s="44"/>
      <c r="J47" s="44"/>
      <c r="K47" s="44"/>
      <c r="L47" s="44"/>
      <c r="M47" s="44"/>
      <c r="N47" s="44"/>
      <c r="O47" s="44"/>
      <c r="P47" s="44"/>
    </row>
    <row r="48" spans="1:16" ht="12.75" x14ac:dyDescent="0.2">
      <c r="A48" s="44"/>
      <c r="B48" s="44"/>
      <c r="C48" s="44"/>
      <c r="D48" s="44"/>
      <c r="E48" s="44"/>
      <c r="F48" s="46"/>
      <c r="G48" s="52"/>
      <c r="H48" s="45"/>
      <c r="I48" s="44"/>
      <c r="J48" s="44"/>
      <c r="K48" s="44"/>
      <c r="L48" s="44"/>
      <c r="M48" s="44"/>
      <c r="N48" s="44"/>
      <c r="O48" s="44"/>
      <c r="P48" s="44"/>
    </row>
    <row r="49" spans="1:16" ht="15" x14ac:dyDescent="0.25">
      <c r="A49" s="44"/>
      <c r="B49" s="44"/>
      <c r="C49" s="44"/>
      <c r="D49" s="44"/>
      <c r="E49" s="44"/>
      <c r="F49" s="59" t="s">
        <v>16</v>
      </c>
      <c r="G49" s="60" t="s">
        <v>38</v>
      </c>
      <c r="H49" s="48">
        <f>SUM(H45:H48)</f>
        <v>28212.45</v>
      </c>
      <c r="I49" s="44"/>
      <c r="J49" s="44"/>
      <c r="K49" s="44"/>
      <c r="L49" s="44"/>
      <c r="M49" s="44"/>
      <c r="N49" s="44"/>
      <c r="O49" s="44"/>
      <c r="P49" s="44"/>
    </row>
    <row r="50" spans="1:16" ht="12.75" x14ac:dyDescent="0.2">
      <c r="A50" s="44"/>
      <c r="B50" s="44"/>
      <c r="C50" s="44"/>
      <c r="D50" s="44"/>
      <c r="E50" s="44"/>
      <c r="F50" s="46"/>
      <c r="G50" s="52"/>
      <c r="H50" s="45"/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4"/>
      <c r="C51" s="44"/>
      <c r="D51" s="44"/>
      <c r="E51" s="44"/>
      <c r="F51" s="61" t="s">
        <v>16</v>
      </c>
      <c r="G51" s="34" t="s">
        <v>39</v>
      </c>
      <c r="H51" s="62">
        <v>12005.6</v>
      </c>
      <c r="I51" s="44"/>
      <c r="J51" s="44"/>
      <c r="K51" s="44"/>
      <c r="L51" s="44"/>
      <c r="M51" s="44"/>
      <c r="N51" s="44"/>
      <c r="O51" s="44"/>
      <c r="P51" s="44"/>
    </row>
    <row r="52" spans="1:16" ht="12.75" x14ac:dyDescent="0.2">
      <c r="A52" s="44"/>
      <c r="B52" s="44"/>
      <c r="C52" s="44"/>
      <c r="D52" s="44"/>
      <c r="E52" s="44"/>
      <c r="F52" s="46"/>
      <c r="G52" s="52"/>
      <c r="H52" s="45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9" t="s">
        <v>16</v>
      </c>
      <c r="G53" s="60" t="s">
        <v>40</v>
      </c>
      <c r="H53" s="48">
        <f>SUM(H49-H51)</f>
        <v>16206.85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B54" s="44"/>
      <c r="C54" s="44"/>
      <c r="D54" s="44"/>
      <c r="E54" s="44"/>
      <c r="F54" s="44"/>
      <c r="G54" s="44"/>
      <c r="H54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66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21.42578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1.28515625" customWidth="1"/>
    <col min="8" max="8" width="11.5703125" customWidth="1"/>
    <col min="9" max="9" width="1.85546875" customWidth="1"/>
    <col min="10" max="10" width="6.5703125" customWidth="1"/>
    <col min="11" max="11" width="24.140625" customWidth="1"/>
    <col min="12" max="12" width="11.85546875" customWidth="1"/>
    <col min="13" max="13" width="11.140625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45383</v>
      </c>
      <c r="B3" s="22" t="s">
        <v>42</v>
      </c>
      <c r="C3" s="12">
        <v>0</v>
      </c>
      <c r="D3" s="12">
        <v>0</v>
      </c>
      <c r="E3" s="11">
        <v>0</v>
      </c>
      <c r="F3" s="12">
        <v>0</v>
      </c>
      <c r="G3" s="11">
        <v>500</v>
      </c>
      <c r="H3" s="27">
        <f t="shared" ref="H3:H11" si="0">SUM(C3:G3)</f>
        <v>500</v>
      </c>
      <c r="I3" s="13"/>
      <c r="J3" s="64">
        <v>45414</v>
      </c>
      <c r="K3" s="14" t="s">
        <v>153</v>
      </c>
      <c r="L3" s="20" t="s">
        <v>16</v>
      </c>
      <c r="M3" s="21">
        <v>150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45414</v>
      </c>
      <c r="B4" s="22" t="s">
        <v>98</v>
      </c>
      <c r="C4" s="11">
        <v>531</v>
      </c>
      <c r="D4" s="11">
        <v>969.4</v>
      </c>
      <c r="E4" s="11">
        <v>1664.4</v>
      </c>
      <c r="F4" s="12">
        <v>101</v>
      </c>
      <c r="G4" s="12">
        <v>36.5</v>
      </c>
      <c r="H4" s="11">
        <f t="shared" si="0"/>
        <v>3302.3</v>
      </c>
      <c r="I4" s="13"/>
      <c r="J4" s="64">
        <v>45416</v>
      </c>
      <c r="K4" s="14" t="s">
        <v>49</v>
      </c>
      <c r="L4" s="20"/>
      <c r="M4" s="21">
        <v>956.89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70">
        <v>45417</v>
      </c>
      <c r="B5" s="22" t="s">
        <v>104</v>
      </c>
      <c r="C5" s="11">
        <v>1017</v>
      </c>
      <c r="D5" s="11">
        <v>1723.65</v>
      </c>
      <c r="E5" s="11">
        <v>2854.7</v>
      </c>
      <c r="F5" s="12">
        <v>294</v>
      </c>
      <c r="G5" s="12">
        <v>0</v>
      </c>
      <c r="H5" s="11">
        <f t="shared" si="0"/>
        <v>5889.35</v>
      </c>
      <c r="I5" s="13"/>
      <c r="J5" s="64">
        <v>45416</v>
      </c>
      <c r="K5" s="14" t="s">
        <v>49</v>
      </c>
      <c r="L5" s="20"/>
      <c r="M5" s="21">
        <v>150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45421</v>
      </c>
      <c r="B6" s="22" t="s">
        <v>98</v>
      </c>
      <c r="C6" s="11">
        <v>880</v>
      </c>
      <c r="D6" s="11">
        <v>786.6</v>
      </c>
      <c r="E6" s="11">
        <v>1388.55</v>
      </c>
      <c r="F6" s="12">
        <v>35</v>
      </c>
      <c r="G6" s="12">
        <v>0</v>
      </c>
      <c r="H6" s="11">
        <f t="shared" si="0"/>
        <v>3090.1499999999996</v>
      </c>
      <c r="I6" s="13"/>
      <c r="J6" s="64">
        <v>45417</v>
      </c>
      <c r="K6" s="14" t="s">
        <v>154</v>
      </c>
      <c r="L6" s="15"/>
      <c r="M6" s="21">
        <v>70</v>
      </c>
      <c r="N6" s="17" t="s">
        <v>47</v>
      </c>
      <c r="O6" s="25" t="s">
        <v>21</v>
      </c>
      <c r="P6" s="72" t="s">
        <v>25</v>
      </c>
    </row>
    <row r="7" spans="1:16" ht="15.75" customHeight="1" x14ac:dyDescent="0.25">
      <c r="A7" s="70">
        <v>45428</v>
      </c>
      <c r="B7" s="22" t="s">
        <v>98</v>
      </c>
      <c r="C7" s="11">
        <v>1278</v>
      </c>
      <c r="D7" s="11">
        <v>649.4</v>
      </c>
      <c r="E7" s="11">
        <v>1481.1</v>
      </c>
      <c r="F7" s="28">
        <v>225.8</v>
      </c>
      <c r="G7" s="12">
        <v>0</v>
      </c>
      <c r="H7" s="11">
        <f t="shared" si="0"/>
        <v>3634.3</v>
      </c>
      <c r="I7" s="13"/>
      <c r="J7" s="64">
        <v>45417</v>
      </c>
      <c r="K7" s="14" t="s">
        <v>155</v>
      </c>
      <c r="L7" s="20"/>
      <c r="M7" s="21">
        <v>500</v>
      </c>
      <c r="N7" s="17" t="s">
        <v>47</v>
      </c>
      <c r="O7" s="25" t="s">
        <v>21</v>
      </c>
      <c r="P7" s="72" t="s">
        <v>25</v>
      </c>
    </row>
    <row r="8" spans="1:16" ht="15.75" customHeight="1" x14ac:dyDescent="0.25">
      <c r="A8" s="70">
        <v>45431</v>
      </c>
      <c r="B8" s="22" t="s">
        <v>104</v>
      </c>
      <c r="C8" s="12">
        <v>788</v>
      </c>
      <c r="D8" s="12">
        <v>1010.66</v>
      </c>
      <c r="E8" s="12">
        <v>2866.49</v>
      </c>
      <c r="F8" s="12">
        <v>81.900000000000006</v>
      </c>
      <c r="G8" s="12">
        <v>0</v>
      </c>
      <c r="H8" s="27">
        <f t="shared" si="0"/>
        <v>4747.0499999999993</v>
      </c>
      <c r="I8" s="13"/>
      <c r="J8" s="64">
        <v>45418</v>
      </c>
      <c r="K8" s="14" t="s">
        <v>96</v>
      </c>
      <c r="L8" s="20" t="s">
        <v>16</v>
      </c>
      <c r="M8" s="21">
        <v>509.4</v>
      </c>
      <c r="N8" s="17" t="s">
        <v>17</v>
      </c>
      <c r="O8" s="18" t="s">
        <v>18</v>
      </c>
      <c r="P8" s="19" t="s">
        <v>19</v>
      </c>
    </row>
    <row r="9" spans="1:16" ht="15.75" customHeight="1" x14ac:dyDescent="0.25">
      <c r="A9" s="70">
        <v>45435</v>
      </c>
      <c r="B9" s="22" t="s">
        <v>98</v>
      </c>
      <c r="C9" s="12">
        <v>742</v>
      </c>
      <c r="D9" s="12">
        <v>777.95</v>
      </c>
      <c r="E9" s="12">
        <v>1520.96</v>
      </c>
      <c r="F9" s="12">
        <v>213.9</v>
      </c>
      <c r="G9" s="12">
        <v>0</v>
      </c>
      <c r="H9" s="27">
        <f t="shared" si="0"/>
        <v>3254.81</v>
      </c>
      <c r="I9" s="13"/>
      <c r="J9" s="64">
        <v>45418</v>
      </c>
      <c r="K9" s="14" t="s">
        <v>140</v>
      </c>
      <c r="L9" s="20" t="s">
        <v>16</v>
      </c>
      <c r="M9" s="16">
        <v>106.55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45438</v>
      </c>
      <c r="B10" s="22" t="s">
        <v>104</v>
      </c>
      <c r="C10" s="12">
        <v>805.3</v>
      </c>
      <c r="D10" s="12">
        <v>338.2</v>
      </c>
      <c r="E10" s="11">
        <v>1469.75</v>
      </c>
      <c r="F10" s="12">
        <v>123.9</v>
      </c>
      <c r="G10" s="11">
        <v>0</v>
      </c>
      <c r="H10" s="27">
        <f t="shared" si="0"/>
        <v>2737.15</v>
      </c>
      <c r="I10" s="13"/>
      <c r="J10" s="64">
        <v>45420</v>
      </c>
      <c r="K10" s="14" t="s">
        <v>156</v>
      </c>
      <c r="L10" s="20"/>
      <c r="M10" s="21">
        <v>250</v>
      </c>
      <c r="N10" s="17" t="s">
        <v>17</v>
      </c>
      <c r="O10" s="25" t="s">
        <v>18</v>
      </c>
      <c r="P10" s="30" t="s">
        <v>19</v>
      </c>
    </row>
    <row r="11" spans="1:16" ht="15.75" customHeight="1" x14ac:dyDescent="0.25">
      <c r="A11" s="70">
        <v>45442</v>
      </c>
      <c r="B11" s="29" t="s">
        <v>98</v>
      </c>
      <c r="C11" s="12">
        <v>539</v>
      </c>
      <c r="D11" s="12">
        <v>456.7</v>
      </c>
      <c r="E11" s="11">
        <v>1251.48</v>
      </c>
      <c r="F11" s="12">
        <v>240</v>
      </c>
      <c r="G11" s="11">
        <v>0</v>
      </c>
      <c r="H11" s="27">
        <f t="shared" si="0"/>
        <v>2487.1800000000003</v>
      </c>
      <c r="I11" s="13"/>
      <c r="J11" s="64">
        <v>45421</v>
      </c>
      <c r="K11" s="14" t="s">
        <v>139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4" t="s">
        <v>16</v>
      </c>
      <c r="B12" s="29"/>
      <c r="C12" s="12"/>
      <c r="D12" s="12"/>
      <c r="E12" s="11"/>
      <c r="F12" s="12"/>
      <c r="G12" s="11"/>
      <c r="H12" s="27"/>
      <c r="I12" s="13"/>
      <c r="J12" s="64">
        <v>45421</v>
      </c>
      <c r="K12" s="14" t="s">
        <v>26</v>
      </c>
      <c r="L12" s="20" t="s">
        <v>16</v>
      </c>
      <c r="M12" s="21">
        <v>1389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2"/>
      <c r="D13" s="12"/>
      <c r="E13" s="12"/>
      <c r="F13" s="12"/>
      <c r="G13" s="12"/>
      <c r="H13" s="27"/>
      <c r="I13" s="13"/>
      <c r="J13" s="64">
        <v>45422</v>
      </c>
      <c r="K13" s="14" t="s">
        <v>142</v>
      </c>
      <c r="L13" s="20" t="s">
        <v>16</v>
      </c>
      <c r="M13" s="21">
        <v>435.71</v>
      </c>
      <c r="N13" s="17" t="s">
        <v>17</v>
      </c>
      <c r="O13" s="18" t="s">
        <v>18</v>
      </c>
      <c r="P13" s="73" t="s">
        <v>19</v>
      </c>
    </row>
    <row r="14" spans="1:16" ht="15.75" customHeight="1" x14ac:dyDescent="0.25">
      <c r="A14" s="70"/>
      <c r="B14" s="22"/>
      <c r="C14" s="11"/>
      <c r="D14" s="11"/>
      <c r="E14" s="11"/>
      <c r="F14" s="12"/>
      <c r="G14" s="12"/>
      <c r="H14" s="11"/>
      <c r="I14" s="13"/>
      <c r="J14" s="64">
        <v>45422</v>
      </c>
      <c r="K14" s="14" t="s">
        <v>157</v>
      </c>
      <c r="L14" s="20" t="s">
        <v>16</v>
      </c>
      <c r="M14" s="21">
        <v>240</v>
      </c>
      <c r="N14" s="17" t="s">
        <v>47</v>
      </c>
      <c r="O14" s="25" t="s">
        <v>21</v>
      </c>
      <c r="P14" s="72" t="s">
        <v>25</v>
      </c>
    </row>
    <row r="15" spans="1:16" ht="15.75" customHeight="1" x14ac:dyDescent="0.25">
      <c r="A15" s="74"/>
      <c r="B15" s="29"/>
      <c r="C15" s="12"/>
      <c r="D15" s="12"/>
      <c r="E15" s="11"/>
      <c r="F15" s="12"/>
      <c r="G15" s="11"/>
      <c r="H15" s="27"/>
      <c r="I15" s="13"/>
      <c r="J15" s="64">
        <v>45424</v>
      </c>
      <c r="K15" s="14" t="s">
        <v>85</v>
      </c>
      <c r="L15" s="20" t="s">
        <v>16</v>
      </c>
      <c r="M15" s="21">
        <v>149.9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/>
      <c r="C16" s="12"/>
      <c r="D16" s="12"/>
      <c r="E16" s="11"/>
      <c r="F16" s="12"/>
      <c r="G16" s="11"/>
      <c r="H16" s="27"/>
      <c r="I16" s="13"/>
      <c r="J16" s="64">
        <v>45427</v>
      </c>
      <c r="K16" s="14" t="s">
        <v>145</v>
      </c>
      <c r="L16" s="20" t="s">
        <v>16</v>
      </c>
      <c r="M16" s="21">
        <v>2080.3200000000002</v>
      </c>
      <c r="N16" s="17" t="s">
        <v>17</v>
      </c>
      <c r="O16" s="18" t="s">
        <v>18</v>
      </c>
      <c r="P16" s="30" t="s">
        <v>19</v>
      </c>
    </row>
    <row r="17" spans="1:16" ht="15.75" customHeight="1" x14ac:dyDescent="0.25">
      <c r="A17" s="74" t="s">
        <v>16</v>
      </c>
      <c r="B17" s="22"/>
      <c r="C17" s="12"/>
      <c r="D17" s="12"/>
      <c r="E17" s="11"/>
      <c r="F17" s="12"/>
      <c r="G17" s="11"/>
      <c r="H17" s="27"/>
      <c r="I17" s="13"/>
      <c r="J17" s="64">
        <v>45429</v>
      </c>
      <c r="K17" s="14" t="s">
        <v>85</v>
      </c>
      <c r="L17" s="20" t="s">
        <v>16</v>
      </c>
      <c r="M17" s="21">
        <v>149.9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4"/>
      <c r="B18" s="22"/>
      <c r="C18" s="11"/>
      <c r="D18" s="11"/>
      <c r="E18" s="11"/>
      <c r="F18" s="12"/>
      <c r="G18" s="12"/>
      <c r="H18" s="11"/>
      <c r="I18" s="9"/>
      <c r="J18" s="64">
        <v>45429</v>
      </c>
      <c r="K18" s="14" t="s">
        <v>158</v>
      </c>
      <c r="L18" s="20" t="s">
        <v>16</v>
      </c>
      <c r="M18" s="21">
        <v>240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4" t="s">
        <v>16</v>
      </c>
      <c r="B19" s="22"/>
      <c r="C19" s="11"/>
      <c r="D19" s="11"/>
      <c r="E19" s="11"/>
      <c r="F19" s="12"/>
      <c r="G19" s="12"/>
      <c r="H19" s="11"/>
      <c r="I19" s="9"/>
      <c r="J19" s="64">
        <v>45429</v>
      </c>
      <c r="K19" s="14" t="s">
        <v>116</v>
      </c>
      <c r="L19" s="20" t="s">
        <v>16</v>
      </c>
      <c r="M19" s="21">
        <v>149.9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2"/>
      <c r="C20" s="11"/>
      <c r="D20" s="11"/>
      <c r="E20" s="11"/>
      <c r="F20" s="12"/>
      <c r="G20" s="12"/>
      <c r="H20" s="11"/>
      <c r="I20" s="9"/>
      <c r="J20" s="64">
        <v>45429</v>
      </c>
      <c r="K20" s="14" t="s">
        <v>159</v>
      </c>
      <c r="L20" s="20"/>
      <c r="M20" s="21">
        <v>450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4"/>
      <c r="B21" s="22"/>
      <c r="C21" s="11"/>
      <c r="D21" s="11"/>
      <c r="E21" s="11"/>
      <c r="F21" s="12"/>
      <c r="G21" s="12"/>
      <c r="H21" s="11"/>
      <c r="I21" s="9"/>
      <c r="J21" s="64">
        <v>45429</v>
      </c>
      <c r="K21" s="14" t="s">
        <v>160</v>
      </c>
      <c r="L21" s="20"/>
      <c r="M21" s="21">
        <v>1000</v>
      </c>
      <c r="N21" s="17" t="s">
        <v>17</v>
      </c>
      <c r="O21" s="18" t="s">
        <v>18</v>
      </c>
      <c r="P21" s="30" t="s">
        <v>19</v>
      </c>
    </row>
    <row r="22" spans="1:16" ht="15" x14ac:dyDescent="0.25">
      <c r="A22" s="74"/>
      <c r="B22" s="22"/>
      <c r="C22" s="11"/>
      <c r="D22" s="11"/>
      <c r="E22" s="11"/>
      <c r="F22" s="12"/>
      <c r="G22" s="12"/>
      <c r="H22" s="11"/>
      <c r="I22" s="9"/>
      <c r="J22" s="64">
        <v>45430</v>
      </c>
      <c r="K22" s="14" t="s">
        <v>161</v>
      </c>
      <c r="L22" s="20"/>
      <c r="M22" s="21">
        <v>225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4"/>
      <c r="B23" s="22"/>
      <c r="C23" s="11"/>
      <c r="D23" s="11"/>
      <c r="E23" s="11"/>
      <c r="F23" s="12"/>
      <c r="G23" s="12"/>
      <c r="H23" s="11"/>
      <c r="I23" s="9"/>
      <c r="J23" s="64">
        <v>45430</v>
      </c>
      <c r="K23" s="14" t="s">
        <v>162</v>
      </c>
      <c r="L23" s="20"/>
      <c r="M23" s="21">
        <v>298.93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 t="s">
        <v>16</v>
      </c>
      <c r="B24" s="22"/>
      <c r="C24" s="11"/>
      <c r="D24" s="11"/>
      <c r="E24" s="11"/>
      <c r="F24" s="12"/>
      <c r="G24" s="12"/>
      <c r="H24" s="11"/>
      <c r="I24" s="9"/>
      <c r="J24" s="64">
        <v>45432</v>
      </c>
      <c r="K24" s="14" t="s">
        <v>163</v>
      </c>
      <c r="L24" s="20"/>
      <c r="M24" s="21">
        <v>324.8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/>
      <c r="B25" s="22"/>
      <c r="C25" s="11"/>
      <c r="D25" s="11"/>
      <c r="E25" s="11"/>
      <c r="F25" s="12"/>
      <c r="G25" s="12"/>
      <c r="H25" s="11"/>
      <c r="I25" s="9"/>
      <c r="J25" s="64">
        <v>45432</v>
      </c>
      <c r="K25" s="14" t="s">
        <v>147</v>
      </c>
      <c r="L25" s="20"/>
      <c r="M25" s="21">
        <v>600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 t="s">
        <v>16</v>
      </c>
      <c r="C26" s="11"/>
      <c r="D26" s="11"/>
      <c r="E26" s="11"/>
      <c r="F26" s="12"/>
      <c r="G26" s="12"/>
      <c r="H26" s="11"/>
      <c r="I26" s="9"/>
      <c r="J26" s="64">
        <v>45434</v>
      </c>
      <c r="K26" s="14" t="s">
        <v>26</v>
      </c>
      <c r="L26" s="20" t="s">
        <v>16</v>
      </c>
      <c r="M26" s="21">
        <v>986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45435</v>
      </c>
      <c r="K27" s="14" t="s">
        <v>101</v>
      </c>
      <c r="L27" s="20"/>
      <c r="M27" s="21">
        <v>120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45435</v>
      </c>
      <c r="K28" s="14" t="s">
        <v>164</v>
      </c>
      <c r="L28" s="20"/>
      <c r="M28" s="21">
        <v>35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45436</v>
      </c>
      <c r="K29" s="14" t="s">
        <v>165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 t="s">
        <v>16</v>
      </c>
      <c r="C30" s="11"/>
      <c r="D30" s="11"/>
      <c r="E30" s="11"/>
      <c r="F30" s="12"/>
      <c r="G30" s="12"/>
      <c r="H30" s="11"/>
      <c r="I30" s="9"/>
      <c r="J30" s="64">
        <v>45439</v>
      </c>
      <c r="K30" s="14" t="s">
        <v>29</v>
      </c>
      <c r="L30" s="20" t="s">
        <v>16</v>
      </c>
      <c r="M30" s="16">
        <v>111.25</v>
      </c>
      <c r="N30" s="17" t="s">
        <v>17</v>
      </c>
      <c r="O30" s="18" t="s">
        <v>18</v>
      </c>
      <c r="P30" s="30" t="s">
        <v>19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45438</v>
      </c>
      <c r="K31" s="14" t="s">
        <v>101</v>
      </c>
      <c r="L31" s="20"/>
      <c r="M31" s="16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45441</v>
      </c>
      <c r="K32" s="14" t="s">
        <v>159</v>
      </c>
      <c r="L32" s="20"/>
      <c r="M32" s="16">
        <v>600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45441</v>
      </c>
      <c r="K33" s="14" t="s">
        <v>26</v>
      </c>
      <c r="L33" s="20" t="s">
        <v>16</v>
      </c>
      <c r="M33" s="21">
        <v>1306.5</v>
      </c>
      <c r="N33" s="17" t="s">
        <v>47</v>
      </c>
      <c r="O33" s="25" t="s">
        <v>166</v>
      </c>
      <c r="P33" s="72" t="s">
        <v>25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45442</v>
      </c>
      <c r="K34" s="14" t="s">
        <v>101</v>
      </c>
      <c r="L34" s="20"/>
      <c r="M34" s="16">
        <v>120</v>
      </c>
      <c r="N34" s="17" t="s">
        <v>47</v>
      </c>
      <c r="O34" s="25" t="s">
        <v>166</v>
      </c>
      <c r="P34" s="72" t="s">
        <v>25</v>
      </c>
    </row>
    <row r="35" spans="1:16" ht="15" x14ac:dyDescent="0.25">
      <c r="A35" s="74"/>
      <c r="B35" s="22"/>
      <c r="C35" s="11"/>
      <c r="D35" s="11"/>
      <c r="E35" s="11"/>
      <c r="F35" s="12"/>
      <c r="G35" s="12"/>
      <c r="H35" s="11"/>
      <c r="I35" s="9"/>
      <c r="J35" s="64">
        <v>45442</v>
      </c>
      <c r="K35" s="14" t="s">
        <v>167</v>
      </c>
      <c r="L35" s="20"/>
      <c r="M35" s="16">
        <v>70</v>
      </c>
      <c r="N35" s="17" t="s">
        <v>47</v>
      </c>
      <c r="O35" s="25" t="s">
        <v>166</v>
      </c>
      <c r="P35" s="72" t="s">
        <v>25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45443</v>
      </c>
      <c r="K36" s="14" t="s">
        <v>168</v>
      </c>
      <c r="L36" s="20" t="s">
        <v>16</v>
      </c>
      <c r="M36" s="16">
        <v>240</v>
      </c>
      <c r="N36" s="17" t="s">
        <v>47</v>
      </c>
      <c r="O36" s="25" t="s">
        <v>166</v>
      </c>
      <c r="P36" s="72" t="s">
        <v>25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/>
      <c r="K37" s="14"/>
      <c r="L37" s="20"/>
      <c r="M37" s="21"/>
      <c r="N37" s="17"/>
      <c r="O37" s="25"/>
      <c r="P37" s="72"/>
    </row>
    <row r="38" spans="1:16" ht="15" x14ac:dyDescent="0.25">
      <c r="A38" s="74" t="s">
        <v>16</v>
      </c>
      <c r="B38" s="29" t="s">
        <v>16</v>
      </c>
      <c r="C38" s="12"/>
      <c r="D38" s="12"/>
      <c r="E38" s="11"/>
      <c r="F38" s="12"/>
      <c r="G38" s="11"/>
      <c r="H38" s="27"/>
      <c r="I38" s="9"/>
      <c r="J38" s="64"/>
      <c r="K38" s="14"/>
      <c r="L38" s="20"/>
      <c r="M38" s="21"/>
      <c r="N38" s="17"/>
      <c r="O38" s="18"/>
      <c r="P38" s="30"/>
    </row>
    <row r="39" spans="1:16" ht="15" x14ac:dyDescent="0.25">
      <c r="A39" s="74" t="s">
        <v>16</v>
      </c>
      <c r="B39" s="29"/>
      <c r="C39" s="12"/>
      <c r="D39" s="12"/>
      <c r="E39" s="11"/>
      <c r="F39" s="12"/>
      <c r="G39" s="11"/>
      <c r="H39" s="27"/>
      <c r="I39" s="9"/>
      <c r="J39" s="64"/>
      <c r="K39" s="14"/>
      <c r="L39" s="20"/>
      <c r="M39" s="21"/>
      <c r="N39" s="17"/>
      <c r="O39" s="25"/>
      <c r="P39" s="72"/>
    </row>
    <row r="40" spans="1:16" ht="15" x14ac:dyDescent="0.25">
      <c r="A40" s="74" t="s">
        <v>16</v>
      </c>
      <c r="B40" s="29"/>
      <c r="C40" s="12"/>
      <c r="D40" s="12"/>
      <c r="E40" s="11"/>
      <c r="F40" s="12"/>
      <c r="G40" s="11"/>
      <c r="H40" s="27"/>
      <c r="I40" s="9"/>
      <c r="J40" s="64"/>
      <c r="K40" s="14"/>
      <c r="L40" s="20"/>
      <c r="M40" s="16"/>
      <c r="N40" s="17"/>
      <c r="O40" s="25"/>
      <c r="P40" s="72"/>
    </row>
    <row r="41" spans="1:16" ht="15" x14ac:dyDescent="0.25">
      <c r="A41" s="74" t="s">
        <v>16</v>
      </c>
      <c r="B41" s="29"/>
      <c r="C41" s="12"/>
      <c r="D41" s="12"/>
      <c r="E41" s="11"/>
      <c r="F41" s="12"/>
      <c r="G41" s="11"/>
      <c r="H41" s="27"/>
      <c r="I41" s="9"/>
      <c r="J41" s="64"/>
      <c r="K41" s="14"/>
      <c r="L41" s="20"/>
      <c r="M41" s="21"/>
      <c r="N41" s="17"/>
      <c r="O41" s="18"/>
      <c r="P41" s="73"/>
    </row>
    <row r="42" spans="1:16" ht="15" x14ac:dyDescent="0.25">
      <c r="A42" s="74" t="s">
        <v>16</v>
      </c>
      <c r="B42" s="29"/>
      <c r="C42" s="12"/>
      <c r="D42" s="12"/>
      <c r="E42" s="11"/>
      <c r="F42" s="12"/>
      <c r="G42" s="11"/>
      <c r="H42" s="27"/>
      <c r="I42" s="9"/>
      <c r="J42" s="64"/>
      <c r="K42" s="14"/>
      <c r="L42" s="20"/>
      <c r="M42" s="16"/>
      <c r="N42" s="17"/>
      <c r="O42" s="25"/>
      <c r="P42" s="72"/>
    </row>
    <row r="43" spans="1:16" ht="15" x14ac:dyDescent="0.25">
      <c r="A43" s="75" t="s">
        <v>16</v>
      </c>
      <c r="B43" s="29"/>
      <c r="C43" s="12"/>
      <c r="D43" s="12"/>
      <c r="E43" s="11"/>
      <c r="F43" s="12"/>
      <c r="G43" s="11"/>
      <c r="H43" s="27"/>
      <c r="I43" s="9"/>
      <c r="J43" s="64"/>
      <c r="K43" s="14"/>
      <c r="L43" s="20"/>
      <c r="M43" s="21"/>
      <c r="N43" s="17"/>
      <c r="O43" s="18"/>
      <c r="P43" s="30"/>
    </row>
    <row r="44" spans="1:16" ht="15" x14ac:dyDescent="0.25">
      <c r="A44" s="75" t="s">
        <v>16</v>
      </c>
      <c r="B44" s="29"/>
      <c r="C44" s="12"/>
      <c r="D44" s="12"/>
      <c r="E44" s="11"/>
      <c r="F44" s="12"/>
      <c r="G44" s="11"/>
      <c r="H44" s="27"/>
      <c r="I44" s="9"/>
      <c r="J44" s="75"/>
      <c r="K44" s="14"/>
      <c r="L44" s="20"/>
      <c r="M44" s="21"/>
      <c r="N44" s="17"/>
      <c r="O44" s="25"/>
      <c r="P44" s="72"/>
    </row>
    <row r="45" spans="1:16" ht="15" x14ac:dyDescent="0.25">
      <c r="A45" s="75" t="s">
        <v>16</v>
      </c>
      <c r="B45" s="29"/>
      <c r="C45" s="12"/>
      <c r="D45" s="12"/>
      <c r="E45" s="11"/>
      <c r="F45" s="12"/>
      <c r="G45" s="11"/>
      <c r="H45" s="27"/>
      <c r="I45" s="9"/>
      <c r="J45" s="64"/>
      <c r="K45" s="14"/>
      <c r="L45" s="20"/>
      <c r="M45" s="21"/>
      <c r="N45" s="17"/>
      <c r="O45" s="18"/>
      <c r="P45" s="73"/>
    </row>
    <row r="46" spans="1:16" ht="15" x14ac:dyDescent="0.25">
      <c r="A46" s="75" t="s">
        <v>16</v>
      </c>
      <c r="B46" s="29"/>
      <c r="C46" s="12"/>
      <c r="D46" s="12"/>
      <c r="E46" s="11"/>
      <c r="F46" s="12"/>
      <c r="G46" s="11"/>
      <c r="H46" s="27"/>
      <c r="I46" s="9"/>
      <c r="J46" s="64"/>
      <c r="K46" s="14"/>
      <c r="L46" s="20"/>
      <c r="M46" s="21"/>
      <c r="N46" s="17"/>
      <c r="O46" s="25"/>
      <c r="P46" s="72"/>
    </row>
    <row r="47" spans="1:16" ht="15" x14ac:dyDescent="0.25">
      <c r="A47" s="75" t="s">
        <v>16</v>
      </c>
      <c r="B47" s="29"/>
      <c r="C47" s="12"/>
      <c r="D47" s="12"/>
      <c r="E47" s="11"/>
      <c r="F47" s="12"/>
      <c r="G47" s="11"/>
      <c r="H47" s="27"/>
      <c r="I47" s="9"/>
      <c r="J47" s="75"/>
      <c r="K47" s="14"/>
      <c r="L47" s="20"/>
      <c r="M47" s="21"/>
      <c r="N47" s="17"/>
      <c r="O47" s="18"/>
      <c r="P47" s="23"/>
    </row>
    <row r="48" spans="1:16" ht="15" x14ac:dyDescent="0.25">
      <c r="A48" s="75" t="s">
        <v>16</v>
      </c>
      <c r="B48" s="29" t="s">
        <v>16</v>
      </c>
      <c r="C48" s="12"/>
      <c r="D48" s="12"/>
      <c r="E48" s="11"/>
      <c r="F48" s="12"/>
      <c r="G48" s="11"/>
      <c r="H48" s="27"/>
      <c r="I48" s="9"/>
      <c r="J48" s="75"/>
      <c r="K48" s="14"/>
      <c r="L48" s="20"/>
      <c r="M48" s="21"/>
      <c r="N48" s="17"/>
      <c r="O48" s="18"/>
      <c r="P48" s="23"/>
    </row>
    <row r="49" spans="1:16" ht="15" x14ac:dyDescent="0.25">
      <c r="A49" s="75" t="s">
        <v>16</v>
      </c>
      <c r="B49" s="22"/>
      <c r="C49" s="11"/>
      <c r="D49" s="11"/>
      <c r="E49" s="11"/>
      <c r="F49" s="11"/>
      <c r="G49" s="11"/>
      <c r="H49" s="11"/>
      <c r="I49" s="9"/>
      <c r="J49" s="66" t="s">
        <v>16</v>
      </c>
      <c r="K49" s="14" t="s">
        <v>16</v>
      </c>
      <c r="L49" s="20" t="s">
        <v>16</v>
      </c>
      <c r="M49" s="26"/>
      <c r="N49" s="80"/>
      <c r="O49" s="81"/>
      <c r="P49" s="81"/>
    </row>
    <row r="50" spans="1:16" ht="15" x14ac:dyDescent="0.25">
      <c r="A50" s="75" t="s">
        <v>16</v>
      </c>
      <c r="B50" s="22"/>
      <c r="C50" s="11"/>
      <c r="D50" s="11"/>
      <c r="E50" s="11"/>
      <c r="F50" s="11"/>
      <c r="G50" s="11"/>
      <c r="H50" s="11"/>
      <c r="I50" s="9"/>
      <c r="J50" s="67" t="s">
        <v>16</v>
      </c>
      <c r="K50" s="14" t="s">
        <v>16</v>
      </c>
      <c r="L50" s="15" t="s">
        <v>16</v>
      </c>
      <c r="M50" s="16"/>
      <c r="N50" s="17"/>
      <c r="O50" s="18"/>
      <c r="P50" s="19"/>
    </row>
    <row r="51" spans="1:16" ht="15" x14ac:dyDescent="0.25">
      <c r="A51" s="75" t="s">
        <v>16</v>
      </c>
      <c r="B51" s="22"/>
      <c r="C51" s="11"/>
      <c r="D51" s="11"/>
      <c r="E51" s="11"/>
      <c r="F51" s="11"/>
      <c r="G51" s="11"/>
      <c r="H51" s="11"/>
      <c r="I51" s="9"/>
      <c r="J51" s="34"/>
      <c r="K51" s="34"/>
      <c r="L51" s="35"/>
      <c r="M51" s="36"/>
      <c r="N51" s="17"/>
      <c r="O51" s="18"/>
      <c r="P51" s="33"/>
    </row>
    <row r="52" spans="1:16" ht="15" x14ac:dyDescent="0.25">
      <c r="A52" s="37" t="s">
        <v>131</v>
      </c>
      <c r="B52" s="38"/>
      <c r="C52" s="39">
        <f t="shared" ref="C52:G52" si="1">SUM(C3:C51)</f>
        <v>6580.3</v>
      </c>
      <c r="D52" s="39">
        <f t="shared" si="1"/>
        <v>6712.5599999999995</v>
      </c>
      <c r="E52" s="39">
        <f t="shared" si="1"/>
        <v>14497.43</v>
      </c>
      <c r="F52" s="39">
        <f t="shared" si="1"/>
        <v>1315.5</v>
      </c>
      <c r="G52" s="39">
        <f t="shared" si="1"/>
        <v>536.5</v>
      </c>
      <c r="H52" s="39">
        <f>SUM(C52:G52)</f>
        <v>29642.29</v>
      </c>
      <c r="I52" s="9"/>
      <c r="J52" s="40" t="s">
        <v>30</v>
      </c>
      <c r="K52" s="41"/>
      <c r="L52" s="42">
        <f t="shared" ref="L52:M52" si="2">SUM(L3:L51)</f>
        <v>0</v>
      </c>
      <c r="M52" s="39">
        <f t="shared" si="2"/>
        <v>14588.15</v>
      </c>
      <c r="N52" s="43" t="s">
        <v>16</v>
      </c>
      <c r="O52" s="42" t="s">
        <v>16</v>
      </c>
      <c r="P52" s="79">
        <f>SUM(L52:O52)</f>
        <v>14588.15</v>
      </c>
    </row>
    <row r="53" spans="1:16" ht="12.7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ht="15" x14ac:dyDescent="0.25">
      <c r="A54" s="44"/>
      <c r="B54" s="68" t="s">
        <v>31</v>
      </c>
      <c r="C54" s="68" t="s">
        <v>32</v>
      </c>
      <c r="D54" s="68" t="s">
        <v>33</v>
      </c>
      <c r="E54" s="68" t="s">
        <v>34</v>
      </c>
      <c r="F54" s="68" t="s">
        <v>35</v>
      </c>
      <c r="G54" s="68" t="s">
        <v>4</v>
      </c>
      <c r="H54" s="69" t="s">
        <v>9</v>
      </c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7" t="s">
        <v>36</v>
      </c>
      <c r="C55" s="48">
        <v>0</v>
      </c>
      <c r="D55" s="48">
        <v>115</v>
      </c>
      <c r="E55" s="48">
        <v>2335</v>
      </c>
      <c r="F55" s="48">
        <v>1885.75</v>
      </c>
      <c r="G55" s="48">
        <v>1612.5</v>
      </c>
      <c r="H55" s="48">
        <f>SUM(C55:G55)</f>
        <v>5948.25</v>
      </c>
      <c r="I55" s="44"/>
      <c r="J55" s="44"/>
      <c r="K55" s="44"/>
      <c r="L55" s="44"/>
      <c r="M55" s="44"/>
      <c r="N55" s="44"/>
      <c r="O55" s="44"/>
      <c r="P55" s="44"/>
    </row>
    <row r="56" spans="1:16" ht="15" x14ac:dyDescent="0.25">
      <c r="A56" s="44"/>
      <c r="B56" s="44"/>
      <c r="C56" s="49"/>
      <c r="D56" s="50" t="s">
        <v>16</v>
      </c>
      <c r="E56" s="50" t="s">
        <v>16</v>
      </c>
      <c r="F56" s="51" t="s">
        <v>16</v>
      </c>
      <c r="G56" s="28" t="s">
        <v>16</v>
      </c>
      <c r="H56" s="52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1" t="s">
        <v>16</v>
      </c>
      <c r="G57" s="53" t="s">
        <v>37</v>
      </c>
      <c r="H57" s="48">
        <v>29642.29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54"/>
      <c r="D58" s="49"/>
      <c r="E58" s="44"/>
      <c r="F58" s="55"/>
      <c r="G58" s="56"/>
      <c r="H58" s="56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7" t="s">
        <v>16</v>
      </c>
      <c r="G59" s="58" t="s">
        <v>132</v>
      </c>
      <c r="H59" s="48">
        <v>0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38</v>
      </c>
      <c r="H61" s="48">
        <f>SUM(H57:H60)</f>
        <v>29642.29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44"/>
      <c r="D62" s="44"/>
      <c r="E62" s="44"/>
      <c r="F62" s="46"/>
      <c r="G62" s="52"/>
      <c r="H62" s="45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61" t="s">
        <v>16</v>
      </c>
      <c r="G63" s="34" t="s">
        <v>39</v>
      </c>
      <c r="H63" s="62">
        <v>14588.15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59" t="s">
        <v>16</v>
      </c>
      <c r="G65" s="60" t="s">
        <v>40</v>
      </c>
      <c r="H65" s="48">
        <f>SUM(H61-H63)</f>
        <v>15054.140000000001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B66" s="44"/>
      <c r="C66" s="44"/>
      <c r="D66" s="44"/>
      <c r="E66" s="44"/>
      <c r="F66" s="44"/>
      <c r="G66" s="44"/>
      <c r="H66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P8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45445</v>
      </c>
      <c r="B3" s="22" t="s">
        <v>100</v>
      </c>
      <c r="C3" s="12">
        <v>976</v>
      </c>
      <c r="D3" s="12">
        <v>930.21</v>
      </c>
      <c r="E3" s="11">
        <v>2166.0700000000002</v>
      </c>
      <c r="F3" s="12">
        <v>173.9</v>
      </c>
      <c r="G3" s="11">
        <v>0</v>
      </c>
      <c r="H3" s="27">
        <f t="shared" ref="H3:H12" si="0">SUM(C3:G3)</f>
        <v>4246.18</v>
      </c>
      <c r="I3" s="13"/>
      <c r="J3" s="64">
        <v>45445</v>
      </c>
      <c r="K3" s="14" t="s">
        <v>101</v>
      </c>
      <c r="L3" s="20"/>
      <c r="M3" s="21">
        <v>120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70">
        <v>45449</v>
      </c>
      <c r="B4" s="22" t="s">
        <v>169</v>
      </c>
      <c r="C4" s="11">
        <v>947</v>
      </c>
      <c r="D4" s="11">
        <v>1246.8</v>
      </c>
      <c r="E4" s="11">
        <v>1328.85</v>
      </c>
      <c r="F4" s="12">
        <v>121</v>
      </c>
      <c r="G4" s="12">
        <v>0</v>
      </c>
      <c r="H4" s="11">
        <f t="shared" si="0"/>
        <v>3643.65</v>
      </c>
      <c r="I4" s="13"/>
      <c r="J4" s="64">
        <v>45445</v>
      </c>
      <c r="K4" s="14" t="s">
        <v>170</v>
      </c>
      <c r="L4" s="20" t="s">
        <v>16</v>
      </c>
      <c r="M4" s="21">
        <v>150</v>
      </c>
      <c r="N4" s="17" t="s">
        <v>17</v>
      </c>
      <c r="O4" s="25" t="s">
        <v>21</v>
      </c>
      <c r="P4" s="72" t="s">
        <v>25</v>
      </c>
    </row>
    <row r="5" spans="1:16" ht="15.75" customHeight="1" x14ac:dyDescent="0.25">
      <c r="A5" s="70">
        <v>45452</v>
      </c>
      <c r="B5" s="22" t="s">
        <v>100</v>
      </c>
      <c r="C5" s="11">
        <v>1220</v>
      </c>
      <c r="D5" s="11">
        <v>1145.01</v>
      </c>
      <c r="E5" s="11">
        <v>2018.45</v>
      </c>
      <c r="F5" s="12">
        <v>280.89999999999998</v>
      </c>
      <c r="G5" s="12">
        <v>0</v>
      </c>
      <c r="H5" s="11">
        <f t="shared" si="0"/>
        <v>4664.3599999999997</v>
      </c>
      <c r="I5" s="13"/>
      <c r="J5" s="64">
        <v>45446</v>
      </c>
      <c r="K5" s="14" t="s">
        <v>49</v>
      </c>
      <c r="L5" s="20"/>
      <c r="M5" s="21">
        <v>189.9</v>
      </c>
      <c r="N5" s="17" t="s">
        <v>17</v>
      </c>
      <c r="O5" s="18" t="s">
        <v>18</v>
      </c>
      <c r="P5" s="30" t="s">
        <v>19</v>
      </c>
    </row>
    <row r="6" spans="1:16" ht="15.75" customHeight="1" x14ac:dyDescent="0.25">
      <c r="A6" s="70">
        <v>45456</v>
      </c>
      <c r="B6" s="22" t="s">
        <v>169</v>
      </c>
      <c r="C6" s="11">
        <v>1201</v>
      </c>
      <c r="D6" s="11">
        <v>643.45000000000005</v>
      </c>
      <c r="E6" s="11">
        <v>1423.15</v>
      </c>
      <c r="F6" s="12">
        <v>209.7</v>
      </c>
      <c r="G6" s="12">
        <v>0</v>
      </c>
      <c r="H6" s="11">
        <f t="shared" si="0"/>
        <v>3477.3</v>
      </c>
      <c r="I6" s="13"/>
      <c r="J6" s="64">
        <v>45447</v>
      </c>
      <c r="K6" s="14" t="s">
        <v>171</v>
      </c>
      <c r="L6" s="20" t="s">
        <v>16</v>
      </c>
      <c r="M6" s="21">
        <v>267.51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70">
        <v>45459</v>
      </c>
      <c r="B7" s="22" t="s">
        <v>100</v>
      </c>
      <c r="C7" s="11">
        <v>1323</v>
      </c>
      <c r="D7" s="11">
        <v>343.8</v>
      </c>
      <c r="E7" s="11">
        <v>2028.55</v>
      </c>
      <c r="F7" s="28">
        <v>367.7</v>
      </c>
      <c r="G7" s="12">
        <v>0</v>
      </c>
      <c r="H7" s="11">
        <f t="shared" si="0"/>
        <v>4063.0499999999997</v>
      </c>
      <c r="I7" s="13"/>
      <c r="J7" s="64">
        <v>45448</v>
      </c>
      <c r="K7" s="14" t="s">
        <v>96</v>
      </c>
      <c r="L7" s="20" t="s">
        <v>16</v>
      </c>
      <c r="M7" s="21">
        <v>509.4</v>
      </c>
      <c r="N7" s="17" t="s">
        <v>17</v>
      </c>
      <c r="O7" s="23" t="s">
        <v>20</v>
      </c>
      <c r="P7" s="19" t="s">
        <v>19</v>
      </c>
    </row>
    <row r="8" spans="1:16" ht="15.75" customHeight="1" x14ac:dyDescent="0.25">
      <c r="A8" s="70">
        <v>45463</v>
      </c>
      <c r="B8" s="22" t="s">
        <v>169</v>
      </c>
      <c r="C8" s="12">
        <v>1055</v>
      </c>
      <c r="D8" s="12">
        <v>2384.4499999999998</v>
      </c>
      <c r="E8" s="12">
        <v>2098.9</v>
      </c>
      <c r="F8" s="12">
        <v>480.5</v>
      </c>
      <c r="G8" s="12">
        <v>0</v>
      </c>
      <c r="H8" s="27">
        <f t="shared" si="0"/>
        <v>6018.85</v>
      </c>
      <c r="I8" s="13"/>
      <c r="J8" s="64">
        <v>45449</v>
      </c>
      <c r="K8" s="14" t="s">
        <v>101</v>
      </c>
      <c r="L8" s="20" t="s">
        <v>16</v>
      </c>
      <c r="M8" s="21">
        <v>120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70">
        <v>45466</v>
      </c>
      <c r="B9" s="22" t="s">
        <v>100</v>
      </c>
      <c r="C9" s="12">
        <v>1058</v>
      </c>
      <c r="D9" s="12">
        <v>2384.4499999999998</v>
      </c>
      <c r="E9" s="12">
        <v>2098.9</v>
      </c>
      <c r="F9" s="12">
        <v>480.5</v>
      </c>
      <c r="G9" s="12">
        <v>0</v>
      </c>
      <c r="H9" s="27">
        <f t="shared" si="0"/>
        <v>6021.85</v>
      </c>
      <c r="I9" s="13"/>
      <c r="J9" s="64">
        <v>45450</v>
      </c>
      <c r="K9" s="14" t="s">
        <v>157</v>
      </c>
      <c r="L9" s="20" t="s">
        <v>16</v>
      </c>
      <c r="M9" s="21">
        <v>240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70">
        <v>45470</v>
      </c>
      <c r="B10" s="22" t="s">
        <v>169</v>
      </c>
      <c r="C10" s="12">
        <v>807</v>
      </c>
      <c r="D10" s="12">
        <v>997.2</v>
      </c>
      <c r="E10" s="11">
        <v>1696.1</v>
      </c>
      <c r="F10" s="12">
        <v>176.8</v>
      </c>
      <c r="G10" s="11">
        <v>0</v>
      </c>
      <c r="H10" s="27">
        <f t="shared" si="0"/>
        <v>3677.1000000000004</v>
      </c>
      <c r="I10" s="13"/>
      <c r="J10" s="64">
        <v>45452</v>
      </c>
      <c r="K10" s="14" t="s">
        <v>172</v>
      </c>
      <c r="L10" s="20"/>
      <c r="M10" s="21">
        <v>70</v>
      </c>
      <c r="N10" s="17" t="s">
        <v>17</v>
      </c>
      <c r="O10" s="25" t="s">
        <v>21</v>
      </c>
      <c r="P10" s="77" t="s">
        <v>25</v>
      </c>
    </row>
    <row r="11" spans="1:16" ht="15.75" customHeight="1" x14ac:dyDescent="0.25">
      <c r="A11" s="70">
        <v>45472</v>
      </c>
      <c r="B11" s="29" t="s">
        <v>173</v>
      </c>
      <c r="C11" s="12">
        <v>802</v>
      </c>
      <c r="D11" s="12">
        <v>351.8</v>
      </c>
      <c r="E11" s="11">
        <v>640.79999999999995</v>
      </c>
      <c r="F11" s="12">
        <v>107</v>
      </c>
      <c r="G11" s="11">
        <v>0</v>
      </c>
      <c r="H11" s="27">
        <f t="shared" si="0"/>
        <v>1901.6</v>
      </c>
      <c r="I11" s="13"/>
      <c r="J11" s="64">
        <v>45452</v>
      </c>
      <c r="K11" s="14" t="s">
        <v>174</v>
      </c>
      <c r="L11" s="20"/>
      <c r="M11" s="21">
        <v>400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45473</v>
      </c>
      <c r="B12" s="29" t="s">
        <v>100</v>
      </c>
      <c r="C12" s="12">
        <v>1176</v>
      </c>
      <c r="D12" s="12">
        <v>729.7</v>
      </c>
      <c r="E12" s="11">
        <v>1879.35</v>
      </c>
      <c r="F12" s="12">
        <v>228.8</v>
      </c>
      <c r="G12" s="11">
        <v>0</v>
      </c>
      <c r="H12" s="27">
        <f t="shared" si="0"/>
        <v>4013.8500000000004</v>
      </c>
      <c r="I12" s="13"/>
      <c r="J12" s="64">
        <v>45451</v>
      </c>
      <c r="K12" s="14" t="s">
        <v>175</v>
      </c>
      <c r="L12" s="20"/>
      <c r="M12" s="21">
        <v>244.5</v>
      </c>
      <c r="N12" s="17" t="s">
        <v>17</v>
      </c>
      <c r="O12" s="18" t="s">
        <v>18</v>
      </c>
      <c r="P12" s="82" t="s">
        <v>19</v>
      </c>
    </row>
    <row r="13" spans="1:16" ht="15.75" customHeight="1" x14ac:dyDescent="0.25">
      <c r="A13" s="70"/>
      <c r="B13" s="29" t="s">
        <v>16</v>
      </c>
      <c r="C13" s="12"/>
      <c r="D13" s="12"/>
      <c r="E13" s="11"/>
      <c r="F13" s="12"/>
      <c r="G13" s="11"/>
      <c r="H13" s="27"/>
      <c r="I13" s="13"/>
      <c r="J13" s="64">
        <v>45451</v>
      </c>
      <c r="K13" s="14" t="s">
        <v>176</v>
      </c>
      <c r="L13" s="20"/>
      <c r="M13" s="21">
        <v>397.78</v>
      </c>
      <c r="N13" s="17" t="s">
        <v>17</v>
      </c>
      <c r="O13" s="18" t="s">
        <v>18</v>
      </c>
      <c r="P13" s="82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45453</v>
      </c>
      <c r="K14" s="14" t="s">
        <v>139</v>
      </c>
      <c r="L14" s="20" t="s">
        <v>16</v>
      </c>
      <c r="M14" s="21">
        <v>213.1</v>
      </c>
      <c r="N14" s="17" t="s">
        <v>17</v>
      </c>
      <c r="O14" s="25" t="s">
        <v>21</v>
      </c>
      <c r="P14" s="77" t="s">
        <v>25</v>
      </c>
    </row>
    <row r="15" spans="1:16" ht="15.75" customHeight="1" x14ac:dyDescent="0.25">
      <c r="A15" s="74" t="s">
        <v>16</v>
      </c>
      <c r="B15" s="29" t="s">
        <v>16</v>
      </c>
      <c r="C15" s="12"/>
      <c r="D15" s="12"/>
      <c r="E15" s="11"/>
      <c r="F15" s="12"/>
      <c r="G15" s="11"/>
      <c r="H15" s="27" t="s">
        <v>16</v>
      </c>
      <c r="I15" s="13"/>
      <c r="J15" s="64">
        <v>45453</v>
      </c>
      <c r="K15" s="14" t="s">
        <v>140</v>
      </c>
      <c r="L15" s="15" t="s">
        <v>16</v>
      </c>
      <c r="M15" s="16">
        <v>106.55</v>
      </c>
      <c r="N15" s="17" t="s">
        <v>17</v>
      </c>
      <c r="O15" s="18" t="s">
        <v>18</v>
      </c>
      <c r="P15" s="30" t="s">
        <v>19</v>
      </c>
    </row>
    <row r="16" spans="1:16" ht="15.75" customHeight="1" x14ac:dyDescent="0.25">
      <c r="A16" s="74" t="s">
        <v>16</v>
      </c>
      <c r="B16" s="29" t="s">
        <v>16</v>
      </c>
      <c r="C16" s="12"/>
      <c r="D16" s="12"/>
      <c r="E16" s="11"/>
      <c r="F16" s="12"/>
      <c r="G16" s="11"/>
      <c r="H16" s="27" t="s">
        <v>16</v>
      </c>
      <c r="I16" s="13"/>
      <c r="J16" s="64">
        <v>45453</v>
      </c>
      <c r="K16" s="14" t="s">
        <v>142</v>
      </c>
      <c r="L16" s="20" t="s">
        <v>16</v>
      </c>
      <c r="M16" s="21">
        <v>435.71</v>
      </c>
      <c r="N16" s="17" t="s">
        <v>17</v>
      </c>
      <c r="O16" s="18" t="s">
        <v>18</v>
      </c>
      <c r="P16" s="73" t="s">
        <v>19</v>
      </c>
    </row>
    <row r="17" spans="1:16" ht="15.75" customHeight="1" x14ac:dyDescent="0.25">
      <c r="A17" s="70"/>
      <c r="B17" s="22"/>
      <c r="C17" s="12"/>
      <c r="D17" s="12"/>
      <c r="E17" s="12"/>
      <c r="F17" s="12"/>
      <c r="G17" s="12"/>
      <c r="H17" s="27"/>
      <c r="I17" s="13"/>
      <c r="J17" s="64">
        <v>45453</v>
      </c>
      <c r="K17" s="14" t="s">
        <v>177</v>
      </c>
      <c r="L17" s="20"/>
      <c r="M17" s="21">
        <v>950</v>
      </c>
      <c r="N17" s="17" t="s">
        <v>52</v>
      </c>
      <c r="O17" s="25" t="s">
        <v>18</v>
      </c>
      <c r="P17" s="72" t="s">
        <v>19</v>
      </c>
    </row>
    <row r="18" spans="1:16" ht="15.75" customHeight="1" x14ac:dyDescent="0.25">
      <c r="A18" s="70"/>
      <c r="B18" s="22"/>
      <c r="C18" s="12"/>
      <c r="D18" s="12"/>
      <c r="E18" s="12"/>
      <c r="F18" s="12"/>
      <c r="G18" s="12"/>
      <c r="H18" s="27"/>
      <c r="I18" s="13"/>
      <c r="J18" s="64">
        <v>45455</v>
      </c>
      <c r="K18" s="14" t="s">
        <v>26</v>
      </c>
      <c r="L18" s="15"/>
      <c r="M18" s="21">
        <v>838.5</v>
      </c>
      <c r="N18" s="17" t="s">
        <v>17</v>
      </c>
      <c r="O18" s="25" t="s">
        <v>21</v>
      </c>
      <c r="P18" s="72" t="s">
        <v>25</v>
      </c>
    </row>
    <row r="19" spans="1:16" ht="15.75" customHeight="1" x14ac:dyDescent="0.25">
      <c r="A19" s="70"/>
      <c r="B19" s="22"/>
      <c r="C19" s="11"/>
      <c r="D19" s="11"/>
      <c r="E19" s="11"/>
      <c r="F19" s="12"/>
      <c r="G19" s="12"/>
      <c r="H19" s="11"/>
      <c r="I19" s="13"/>
      <c r="J19" s="64">
        <v>45455</v>
      </c>
      <c r="K19" s="14" t="s">
        <v>85</v>
      </c>
      <c r="L19" s="20" t="s">
        <v>16</v>
      </c>
      <c r="M19" s="21">
        <v>153.59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4"/>
      <c r="B20" s="29"/>
      <c r="C20" s="12"/>
      <c r="D20" s="12"/>
      <c r="E20" s="11"/>
      <c r="F20" s="12"/>
      <c r="G20" s="11"/>
      <c r="H20" s="27"/>
      <c r="I20" s="13"/>
      <c r="J20" s="64">
        <v>45455</v>
      </c>
      <c r="K20" s="14" t="s">
        <v>178</v>
      </c>
      <c r="L20" s="20"/>
      <c r="M20" s="21">
        <v>258</v>
      </c>
      <c r="N20" s="17" t="s">
        <v>52</v>
      </c>
      <c r="O20" s="18" t="s">
        <v>18</v>
      </c>
      <c r="P20" s="30" t="s">
        <v>19</v>
      </c>
    </row>
    <row r="21" spans="1:16" ht="15.75" customHeight="1" x14ac:dyDescent="0.25">
      <c r="A21" s="74"/>
      <c r="B21" s="29"/>
      <c r="C21" s="12"/>
      <c r="D21" s="12"/>
      <c r="E21" s="11"/>
      <c r="F21" s="12"/>
      <c r="G21" s="11"/>
      <c r="H21" s="27"/>
      <c r="I21" s="13"/>
      <c r="J21" s="64">
        <v>45456</v>
      </c>
      <c r="K21" s="14" t="s">
        <v>101</v>
      </c>
      <c r="L21" s="15" t="s">
        <v>16</v>
      </c>
      <c r="M21" s="16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4"/>
      <c r="B22" s="29"/>
      <c r="C22" s="12"/>
      <c r="D22" s="12"/>
      <c r="E22" s="11"/>
      <c r="F22" s="12"/>
      <c r="G22" s="11"/>
      <c r="H22" s="27"/>
      <c r="I22" s="13"/>
      <c r="J22" s="64">
        <v>45456</v>
      </c>
      <c r="K22" s="14" t="s">
        <v>179</v>
      </c>
      <c r="L22" s="20"/>
      <c r="M22" s="21">
        <v>800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4"/>
      <c r="B23" s="29"/>
      <c r="C23" s="12"/>
      <c r="D23" s="12"/>
      <c r="E23" s="11"/>
      <c r="F23" s="12"/>
      <c r="G23" s="11"/>
      <c r="H23" s="27"/>
      <c r="I23" s="13"/>
      <c r="J23" s="64">
        <v>45456</v>
      </c>
      <c r="K23" s="14" t="s">
        <v>180</v>
      </c>
      <c r="L23" s="20"/>
      <c r="M23" s="21">
        <v>94.85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4"/>
      <c r="B24" s="29"/>
      <c r="C24" s="12"/>
      <c r="D24" s="12"/>
      <c r="E24" s="11"/>
      <c r="F24" s="12"/>
      <c r="G24" s="11"/>
      <c r="H24" s="27"/>
      <c r="I24" s="13"/>
      <c r="J24" s="64">
        <v>45456</v>
      </c>
      <c r="K24" s="14" t="s">
        <v>181</v>
      </c>
      <c r="L24" s="20"/>
      <c r="M24" s="21">
        <v>32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4" t="s">
        <v>16</v>
      </c>
      <c r="B25" s="29"/>
      <c r="C25" s="12"/>
      <c r="D25" s="12"/>
      <c r="E25" s="11"/>
      <c r="F25" s="12"/>
      <c r="G25" s="11"/>
      <c r="H25" s="27"/>
      <c r="I25" s="13"/>
      <c r="J25" s="64">
        <v>45457</v>
      </c>
      <c r="K25" s="14" t="s">
        <v>158</v>
      </c>
      <c r="L25" s="20" t="s">
        <v>16</v>
      </c>
      <c r="M25" s="21">
        <v>240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4" t="s">
        <v>16</v>
      </c>
      <c r="B26" s="22"/>
      <c r="C26" s="12"/>
      <c r="D26" s="12"/>
      <c r="E26" s="11"/>
      <c r="F26" s="12"/>
      <c r="G26" s="11"/>
      <c r="H26" s="27"/>
      <c r="I26" s="13"/>
      <c r="J26" s="64">
        <v>45457</v>
      </c>
      <c r="K26" s="14" t="s">
        <v>178</v>
      </c>
      <c r="L26" s="20"/>
      <c r="M26" s="27">
        <v>1198</v>
      </c>
      <c r="N26" s="17" t="s">
        <v>47</v>
      </c>
      <c r="O26" s="18" t="s">
        <v>18</v>
      </c>
      <c r="P26" s="30" t="s">
        <v>19</v>
      </c>
    </row>
    <row r="27" spans="1:16" ht="15" x14ac:dyDescent="0.25">
      <c r="A27" s="74"/>
      <c r="B27" s="22"/>
      <c r="C27" s="11"/>
      <c r="D27" s="11"/>
      <c r="E27" s="11"/>
      <c r="F27" s="12"/>
      <c r="G27" s="12"/>
      <c r="H27" s="11"/>
      <c r="I27" s="9"/>
      <c r="J27" s="64">
        <v>45457</v>
      </c>
      <c r="K27" s="14" t="s">
        <v>182</v>
      </c>
      <c r="L27" s="20"/>
      <c r="M27" s="21">
        <v>785</v>
      </c>
      <c r="N27" s="17" t="s">
        <v>47</v>
      </c>
      <c r="O27" s="18" t="s">
        <v>18</v>
      </c>
      <c r="P27" s="30" t="s">
        <v>19</v>
      </c>
    </row>
    <row r="28" spans="1:16" ht="15" x14ac:dyDescent="0.25">
      <c r="A28" s="74"/>
      <c r="B28" s="22"/>
      <c r="C28" s="11"/>
      <c r="D28" s="11"/>
      <c r="E28" s="11"/>
      <c r="F28" s="12"/>
      <c r="G28" s="12"/>
      <c r="H28" s="11"/>
      <c r="I28" s="9"/>
      <c r="J28" s="64">
        <v>45458</v>
      </c>
      <c r="K28" s="14" t="s">
        <v>145</v>
      </c>
      <c r="L28" s="20" t="s">
        <v>16</v>
      </c>
      <c r="M28" s="21">
        <v>683.73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4"/>
      <c r="B29" s="22"/>
      <c r="C29" s="11"/>
      <c r="D29" s="11"/>
      <c r="E29" s="11"/>
      <c r="F29" s="12"/>
      <c r="G29" s="12"/>
      <c r="H29" s="11"/>
      <c r="I29" s="9"/>
      <c r="J29" s="64">
        <v>45459</v>
      </c>
      <c r="K29" s="14" t="s">
        <v>172</v>
      </c>
      <c r="L29" s="20"/>
      <c r="M29" s="21">
        <v>70</v>
      </c>
      <c r="N29" s="17" t="s">
        <v>47</v>
      </c>
      <c r="O29" s="25" t="s">
        <v>21</v>
      </c>
      <c r="P29" s="72" t="s">
        <v>25</v>
      </c>
    </row>
    <row r="30" spans="1:16" ht="15" x14ac:dyDescent="0.25">
      <c r="A30" s="74" t="s">
        <v>16</v>
      </c>
      <c r="B30" s="22"/>
      <c r="C30" s="11"/>
      <c r="D30" s="11"/>
      <c r="E30" s="11"/>
      <c r="F30" s="12"/>
      <c r="G30" s="12"/>
      <c r="H30" s="11"/>
      <c r="I30" s="9"/>
      <c r="J30" s="64">
        <v>45459</v>
      </c>
      <c r="K30" s="14" t="s">
        <v>101</v>
      </c>
      <c r="L30" s="20"/>
      <c r="M30" s="21">
        <v>120</v>
      </c>
      <c r="N30" s="17" t="s">
        <v>47</v>
      </c>
      <c r="O30" s="25" t="s">
        <v>21</v>
      </c>
      <c r="P30" s="72" t="s">
        <v>25</v>
      </c>
    </row>
    <row r="31" spans="1:16" ht="15" x14ac:dyDescent="0.25">
      <c r="A31" s="74"/>
      <c r="B31" s="22"/>
      <c r="C31" s="11"/>
      <c r="D31" s="11"/>
      <c r="E31" s="11"/>
      <c r="F31" s="12"/>
      <c r="G31" s="12"/>
      <c r="H31" s="11"/>
      <c r="I31" s="9"/>
      <c r="J31" s="64">
        <v>45460</v>
      </c>
      <c r="K31" s="14" t="s">
        <v>116</v>
      </c>
      <c r="L31" s="20" t="s">
        <v>16</v>
      </c>
      <c r="M31" s="21">
        <v>151.19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4"/>
      <c r="B32" s="22"/>
      <c r="C32" s="11"/>
      <c r="D32" s="11"/>
      <c r="E32" s="11"/>
      <c r="F32" s="12"/>
      <c r="G32" s="12"/>
      <c r="H32" s="11"/>
      <c r="I32" s="9"/>
      <c r="J32" s="64">
        <v>45460</v>
      </c>
      <c r="K32" s="14" t="s">
        <v>178</v>
      </c>
      <c r="L32" s="20"/>
      <c r="M32" s="21">
        <v>571</v>
      </c>
      <c r="N32" s="17" t="s">
        <v>52</v>
      </c>
      <c r="O32" s="18" t="s">
        <v>18</v>
      </c>
      <c r="P32" s="30" t="s">
        <v>19</v>
      </c>
    </row>
    <row r="33" spans="1:16" ht="15" x14ac:dyDescent="0.25">
      <c r="A33" s="74"/>
      <c r="B33" s="22"/>
      <c r="C33" s="11"/>
      <c r="D33" s="11"/>
      <c r="E33" s="11"/>
      <c r="F33" s="12"/>
      <c r="G33" s="12"/>
      <c r="H33" s="11"/>
      <c r="I33" s="9"/>
      <c r="J33" s="64">
        <v>45461</v>
      </c>
      <c r="K33" s="14" t="s">
        <v>183</v>
      </c>
      <c r="L33" s="20"/>
      <c r="M33" s="21">
        <v>456</v>
      </c>
      <c r="N33" s="17" t="s">
        <v>52</v>
      </c>
      <c r="O33" s="18" t="s">
        <v>18</v>
      </c>
      <c r="P33" s="30" t="s">
        <v>184</v>
      </c>
    </row>
    <row r="34" spans="1:16" ht="15" x14ac:dyDescent="0.25">
      <c r="A34" s="74"/>
      <c r="B34" s="22"/>
      <c r="C34" s="11"/>
      <c r="D34" s="11"/>
      <c r="E34" s="11"/>
      <c r="F34" s="12"/>
      <c r="G34" s="12"/>
      <c r="H34" s="11"/>
      <c r="I34" s="9"/>
      <c r="J34" s="64">
        <v>45462</v>
      </c>
      <c r="K34" s="14" t="s">
        <v>26</v>
      </c>
      <c r="L34" s="20" t="s">
        <v>16</v>
      </c>
      <c r="M34" s="21">
        <v>879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4" t="s">
        <v>16</v>
      </c>
      <c r="B35" s="22"/>
      <c r="C35" s="11"/>
      <c r="D35" s="11"/>
      <c r="E35" s="11"/>
      <c r="F35" s="12"/>
      <c r="G35" s="12"/>
      <c r="H35" s="11"/>
      <c r="I35" s="9"/>
      <c r="J35" s="64">
        <v>45462</v>
      </c>
      <c r="K35" s="14" t="s">
        <v>49</v>
      </c>
      <c r="L35" s="20"/>
      <c r="M35" s="21">
        <v>545.59</v>
      </c>
      <c r="N35" s="17" t="s">
        <v>17</v>
      </c>
      <c r="O35" s="18" t="s">
        <v>18</v>
      </c>
      <c r="P35" s="30" t="s">
        <v>19</v>
      </c>
    </row>
    <row r="36" spans="1:16" ht="15" x14ac:dyDescent="0.25">
      <c r="A36" s="74"/>
      <c r="B36" s="22"/>
      <c r="C36" s="11"/>
      <c r="D36" s="11"/>
      <c r="E36" s="11"/>
      <c r="F36" s="12"/>
      <c r="G36" s="12"/>
      <c r="H36" s="11"/>
      <c r="I36" s="9"/>
      <c r="J36" s="64">
        <v>45462</v>
      </c>
      <c r="K36" s="14" t="s">
        <v>185</v>
      </c>
      <c r="L36" s="20"/>
      <c r="M36" s="21">
        <v>153.19999999999999</v>
      </c>
      <c r="N36" s="17" t="s">
        <v>52</v>
      </c>
      <c r="O36" s="18" t="s">
        <v>18</v>
      </c>
      <c r="P36" s="30" t="s">
        <v>19</v>
      </c>
    </row>
    <row r="37" spans="1:16" ht="15" x14ac:dyDescent="0.25">
      <c r="A37" s="74" t="s">
        <v>16</v>
      </c>
      <c r="B37" s="22" t="s">
        <v>16</v>
      </c>
      <c r="C37" s="11"/>
      <c r="D37" s="11"/>
      <c r="E37" s="11"/>
      <c r="F37" s="12"/>
      <c r="G37" s="12"/>
      <c r="H37" s="11"/>
      <c r="I37" s="9"/>
      <c r="J37" s="64">
        <v>45463</v>
      </c>
      <c r="K37" s="14" t="s">
        <v>178</v>
      </c>
      <c r="L37" s="20"/>
      <c r="M37" s="21">
        <v>250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4"/>
      <c r="B38" s="22"/>
      <c r="C38" s="11"/>
      <c r="D38" s="11"/>
      <c r="E38" s="11"/>
      <c r="F38" s="12"/>
      <c r="G38" s="12"/>
      <c r="H38" s="11"/>
      <c r="I38" s="9"/>
      <c r="J38" s="64">
        <v>45463</v>
      </c>
      <c r="K38" s="14" t="s">
        <v>179</v>
      </c>
      <c r="L38" s="20"/>
      <c r="M38" s="21">
        <v>500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4"/>
      <c r="B39" s="22"/>
      <c r="C39" s="11"/>
      <c r="D39" s="11"/>
      <c r="E39" s="11"/>
      <c r="F39" s="12"/>
      <c r="G39" s="12"/>
      <c r="H39" s="11"/>
      <c r="I39" s="9"/>
      <c r="J39" s="64">
        <v>45463</v>
      </c>
      <c r="K39" s="14" t="s">
        <v>101</v>
      </c>
      <c r="L39" s="20"/>
      <c r="M39" s="21">
        <v>120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4"/>
      <c r="B40" s="22"/>
      <c r="C40" s="11"/>
      <c r="D40" s="11"/>
      <c r="E40" s="11"/>
      <c r="F40" s="12"/>
      <c r="G40" s="12"/>
      <c r="H40" s="11"/>
      <c r="I40" s="9"/>
      <c r="J40" s="64">
        <v>45464</v>
      </c>
      <c r="K40" s="14" t="s">
        <v>121</v>
      </c>
      <c r="L40" s="20" t="s">
        <v>16</v>
      </c>
      <c r="M40" s="21">
        <v>240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4"/>
      <c r="B41" s="22"/>
      <c r="C41" s="11"/>
      <c r="D41" s="11"/>
      <c r="E41" s="11"/>
      <c r="F41" s="12"/>
      <c r="G41" s="12"/>
      <c r="H41" s="11"/>
      <c r="I41" s="9"/>
      <c r="J41" s="64">
        <v>45464</v>
      </c>
      <c r="K41" s="14" t="s">
        <v>186</v>
      </c>
      <c r="L41" s="20"/>
      <c r="M41" s="21">
        <v>94.02</v>
      </c>
      <c r="N41" s="17" t="s">
        <v>52</v>
      </c>
      <c r="O41" s="25" t="s">
        <v>18</v>
      </c>
      <c r="P41" s="19" t="s">
        <v>19</v>
      </c>
    </row>
    <row r="42" spans="1:16" ht="15" x14ac:dyDescent="0.25">
      <c r="A42" s="74"/>
      <c r="B42" s="22"/>
      <c r="C42" s="11"/>
      <c r="D42" s="11"/>
      <c r="E42" s="11"/>
      <c r="F42" s="12"/>
      <c r="G42" s="12"/>
      <c r="H42" s="11"/>
      <c r="I42" s="9"/>
      <c r="J42" s="64">
        <v>45464</v>
      </c>
      <c r="K42" s="14" t="s">
        <v>49</v>
      </c>
      <c r="L42" s="20"/>
      <c r="M42" s="21">
        <v>321.48</v>
      </c>
      <c r="N42" s="17" t="s">
        <v>52</v>
      </c>
      <c r="O42" s="25" t="s">
        <v>18</v>
      </c>
      <c r="P42" s="19" t="s">
        <v>19</v>
      </c>
    </row>
    <row r="43" spans="1:16" ht="15" x14ac:dyDescent="0.25">
      <c r="A43" s="74"/>
      <c r="B43" s="22"/>
      <c r="C43" s="11"/>
      <c r="D43" s="11"/>
      <c r="E43" s="11"/>
      <c r="F43" s="12"/>
      <c r="G43" s="12"/>
      <c r="H43" s="11"/>
      <c r="I43" s="9"/>
      <c r="J43" s="64">
        <v>45466</v>
      </c>
      <c r="K43" s="14" t="s">
        <v>187</v>
      </c>
      <c r="L43" s="15"/>
      <c r="M43" s="16">
        <v>560</v>
      </c>
      <c r="N43" s="17" t="s">
        <v>17</v>
      </c>
      <c r="O43" s="25" t="s">
        <v>21</v>
      </c>
      <c r="P43" s="76" t="s">
        <v>25</v>
      </c>
    </row>
    <row r="44" spans="1:16" ht="15" x14ac:dyDescent="0.25">
      <c r="A44" s="74" t="s">
        <v>16</v>
      </c>
      <c r="B44" s="22" t="s">
        <v>16</v>
      </c>
      <c r="C44" s="11"/>
      <c r="D44" s="11"/>
      <c r="E44" s="11"/>
      <c r="F44" s="12"/>
      <c r="G44" s="12"/>
      <c r="H44" s="11"/>
      <c r="I44" s="9"/>
      <c r="J44" s="64">
        <v>45469</v>
      </c>
      <c r="K44" s="14" t="s">
        <v>171</v>
      </c>
      <c r="L44" s="15" t="s">
        <v>16</v>
      </c>
      <c r="M44" s="16">
        <v>311.13</v>
      </c>
      <c r="N44" s="17" t="s">
        <v>17</v>
      </c>
      <c r="O44" s="18" t="s">
        <v>21</v>
      </c>
      <c r="P44" s="72" t="s">
        <v>25</v>
      </c>
    </row>
    <row r="45" spans="1:16" ht="15" x14ac:dyDescent="0.25">
      <c r="A45" s="74"/>
      <c r="B45" s="22"/>
      <c r="C45" s="11"/>
      <c r="D45" s="11"/>
      <c r="E45" s="11"/>
      <c r="F45" s="12"/>
      <c r="G45" s="12"/>
      <c r="H45" s="11"/>
      <c r="I45" s="9"/>
      <c r="J45" s="64">
        <v>45470</v>
      </c>
      <c r="K45" s="14" t="s">
        <v>29</v>
      </c>
      <c r="L45" s="15" t="s">
        <v>16</v>
      </c>
      <c r="M45" s="16">
        <v>111.25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4"/>
      <c r="B46" s="22"/>
      <c r="C46" s="11"/>
      <c r="D46" s="11"/>
      <c r="E46" s="11"/>
      <c r="F46" s="12"/>
      <c r="G46" s="12"/>
      <c r="H46" s="11"/>
      <c r="I46" s="9"/>
      <c r="J46" s="64">
        <v>45470</v>
      </c>
      <c r="K46" s="14" t="s">
        <v>101</v>
      </c>
      <c r="L46" s="15"/>
      <c r="M46" s="16">
        <v>120</v>
      </c>
      <c r="N46" s="17" t="s">
        <v>17</v>
      </c>
      <c r="O46" s="25" t="s">
        <v>21</v>
      </c>
      <c r="P46" s="72" t="s">
        <v>25</v>
      </c>
    </row>
    <row r="47" spans="1:16" ht="15" x14ac:dyDescent="0.25">
      <c r="A47" s="74"/>
      <c r="B47" s="22"/>
      <c r="C47" s="11"/>
      <c r="D47" s="11"/>
      <c r="E47" s="11"/>
      <c r="F47" s="12"/>
      <c r="G47" s="12"/>
      <c r="H47" s="11"/>
      <c r="I47" s="9"/>
      <c r="J47" s="64">
        <v>45470</v>
      </c>
      <c r="K47" s="14" t="s">
        <v>179</v>
      </c>
      <c r="L47" s="15"/>
      <c r="M47" s="16">
        <v>500</v>
      </c>
      <c r="N47" s="17" t="s">
        <v>17</v>
      </c>
      <c r="O47" s="25" t="s">
        <v>21</v>
      </c>
      <c r="P47" s="72" t="s">
        <v>25</v>
      </c>
    </row>
    <row r="48" spans="1:16" ht="15" x14ac:dyDescent="0.25">
      <c r="A48" s="74"/>
      <c r="B48" s="22"/>
      <c r="C48" s="11"/>
      <c r="D48" s="11"/>
      <c r="E48" s="11"/>
      <c r="F48" s="12"/>
      <c r="G48" s="12"/>
      <c r="H48" s="11"/>
      <c r="I48" s="9"/>
      <c r="J48" s="64">
        <v>45471</v>
      </c>
      <c r="K48" s="14" t="s">
        <v>84</v>
      </c>
      <c r="L48" s="15" t="s">
        <v>16</v>
      </c>
      <c r="M48" s="16">
        <v>240</v>
      </c>
      <c r="N48" s="17" t="s">
        <v>17</v>
      </c>
      <c r="O48" s="25" t="s">
        <v>21</v>
      </c>
      <c r="P48" s="72" t="s">
        <v>25</v>
      </c>
    </row>
    <row r="49" spans="1:16" ht="15" x14ac:dyDescent="0.25">
      <c r="A49" s="74"/>
      <c r="B49" s="22"/>
      <c r="C49" s="11"/>
      <c r="D49" s="11"/>
      <c r="E49" s="11"/>
      <c r="F49" s="12"/>
      <c r="G49" s="12"/>
      <c r="H49" s="11"/>
      <c r="I49" s="9"/>
      <c r="J49" s="64">
        <v>45471</v>
      </c>
      <c r="K49" s="14" t="s">
        <v>188</v>
      </c>
      <c r="L49" s="20"/>
      <c r="M49" s="16" t="s">
        <v>189</v>
      </c>
      <c r="N49" s="17" t="s">
        <v>52</v>
      </c>
      <c r="O49" s="25" t="s">
        <v>190</v>
      </c>
      <c r="P49" s="30" t="s">
        <v>19</v>
      </c>
    </row>
    <row r="50" spans="1:16" ht="15" x14ac:dyDescent="0.25">
      <c r="A50" s="74"/>
      <c r="B50" s="22"/>
      <c r="C50" s="11"/>
      <c r="D50" s="11"/>
      <c r="E50" s="11"/>
      <c r="F50" s="12"/>
      <c r="G50" s="12"/>
      <c r="H50" s="11"/>
      <c r="I50" s="9"/>
      <c r="J50" s="64">
        <v>45471</v>
      </c>
      <c r="K50" s="14" t="s">
        <v>191</v>
      </c>
      <c r="L50" s="20"/>
      <c r="M50" s="16">
        <v>444.82</v>
      </c>
      <c r="N50" s="17" t="s">
        <v>192</v>
      </c>
      <c r="O50" s="25" t="s">
        <v>18</v>
      </c>
      <c r="P50" s="30" t="s">
        <v>19</v>
      </c>
    </row>
    <row r="51" spans="1:16" ht="15" x14ac:dyDescent="0.25">
      <c r="A51" s="74"/>
      <c r="B51" s="22"/>
      <c r="C51" s="11"/>
      <c r="D51" s="11"/>
      <c r="E51" s="11"/>
      <c r="F51" s="12"/>
      <c r="G51" s="12"/>
      <c r="H51" s="11"/>
      <c r="I51" s="9"/>
      <c r="J51" s="64">
        <v>45472</v>
      </c>
      <c r="K51" s="14" t="s">
        <v>193</v>
      </c>
      <c r="L51" s="20"/>
      <c r="M51" s="21">
        <v>150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4"/>
      <c r="B52" s="22"/>
      <c r="C52" s="11"/>
      <c r="D52" s="11"/>
      <c r="E52" s="11"/>
      <c r="F52" s="12"/>
      <c r="G52" s="12"/>
      <c r="H52" s="11"/>
      <c r="I52" s="9"/>
      <c r="J52" s="64">
        <v>45473</v>
      </c>
      <c r="K52" s="14" t="s">
        <v>194</v>
      </c>
      <c r="L52" s="20"/>
      <c r="M52" s="16">
        <v>105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4" t="s">
        <v>16</v>
      </c>
      <c r="B53" s="22" t="s">
        <v>16</v>
      </c>
      <c r="C53" s="11"/>
      <c r="D53" s="11"/>
      <c r="E53" s="11"/>
      <c r="F53" s="12"/>
      <c r="G53" s="12"/>
      <c r="H53" s="11"/>
      <c r="I53" s="9"/>
      <c r="J53" s="64"/>
      <c r="K53" s="14"/>
      <c r="L53" s="20"/>
      <c r="M53" s="16"/>
      <c r="N53" s="17"/>
      <c r="O53" s="25"/>
      <c r="P53" s="72"/>
    </row>
    <row r="54" spans="1:16" ht="15" x14ac:dyDescent="0.25">
      <c r="A54" s="74" t="s">
        <v>16</v>
      </c>
      <c r="B54" s="29" t="s">
        <v>16</v>
      </c>
      <c r="C54" s="12"/>
      <c r="D54" s="12"/>
      <c r="E54" s="11"/>
      <c r="F54" s="12"/>
      <c r="G54" s="11"/>
      <c r="H54" s="27"/>
      <c r="I54" s="9"/>
      <c r="J54" s="64"/>
      <c r="K54" s="14"/>
      <c r="L54" s="20"/>
      <c r="M54" s="21"/>
      <c r="N54" s="17"/>
      <c r="O54" s="18"/>
      <c r="P54" s="30"/>
    </row>
    <row r="55" spans="1:16" ht="15" x14ac:dyDescent="0.25">
      <c r="A55" s="74" t="s">
        <v>16</v>
      </c>
      <c r="B55" s="29"/>
      <c r="C55" s="12"/>
      <c r="D55" s="12"/>
      <c r="E55" s="11"/>
      <c r="F55" s="12"/>
      <c r="G55" s="11"/>
      <c r="H55" s="27"/>
      <c r="I55" s="9"/>
      <c r="J55" s="64"/>
      <c r="K55" s="14"/>
      <c r="L55" s="20"/>
      <c r="M55" s="21"/>
      <c r="N55" s="17"/>
      <c r="O55" s="25"/>
      <c r="P55" s="72"/>
    </row>
    <row r="56" spans="1:16" ht="15" x14ac:dyDescent="0.25">
      <c r="A56" s="74" t="s">
        <v>16</v>
      </c>
      <c r="B56" s="29"/>
      <c r="C56" s="12"/>
      <c r="D56" s="12"/>
      <c r="E56" s="11"/>
      <c r="F56" s="12"/>
      <c r="G56" s="11"/>
      <c r="H56" s="27"/>
      <c r="I56" s="9"/>
      <c r="J56" s="64"/>
      <c r="K56" s="14"/>
      <c r="L56" s="20"/>
      <c r="M56" s="16"/>
      <c r="N56" s="17"/>
      <c r="O56" s="25"/>
      <c r="P56" s="72"/>
    </row>
    <row r="57" spans="1:16" ht="15" x14ac:dyDescent="0.25">
      <c r="A57" s="74" t="s">
        <v>16</v>
      </c>
      <c r="B57" s="29"/>
      <c r="C57" s="12"/>
      <c r="D57" s="12"/>
      <c r="E57" s="11"/>
      <c r="F57" s="12"/>
      <c r="G57" s="11"/>
      <c r="H57" s="27"/>
      <c r="I57" s="9"/>
      <c r="J57" s="64"/>
      <c r="K57" s="14"/>
      <c r="L57" s="20"/>
      <c r="M57" s="21"/>
      <c r="N57" s="17"/>
      <c r="O57" s="18"/>
      <c r="P57" s="73"/>
    </row>
    <row r="58" spans="1:16" ht="15" x14ac:dyDescent="0.25">
      <c r="A58" s="74" t="s">
        <v>16</v>
      </c>
      <c r="B58" s="29"/>
      <c r="C58" s="12"/>
      <c r="D58" s="12"/>
      <c r="E58" s="11"/>
      <c r="F58" s="12"/>
      <c r="G58" s="11"/>
      <c r="H58" s="27"/>
      <c r="I58" s="9"/>
      <c r="J58" s="64"/>
      <c r="K58" s="14"/>
      <c r="L58" s="20"/>
      <c r="M58" s="16"/>
      <c r="N58" s="17"/>
      <c r="O58" s="25"/>
      <c r="P58" s="72"/>
    </row>
    <row r="59" spans="1:16" ht="15" x14ac:dyDescent="0.25">
      <c r="A59" s="75" t="s">
        <v>16</v>
      </c>
      <c r="B59" s="29"/>
      <c r="C59" s="12"/>
      <c r="D59" s="12"/>
      <c r="E59" s="11"/>
      <c r="F59" s="12"/>
      <c r="G59" s="11"/>
      <c r="H59" s="27"/>
      <c r="I59" s="9"/>
      <c r="J59" s="64"/>
      <c r="K59" s="14"/>
      <c r="L59" s="20"/>
      <c r="M59" s="21"/>
      <c r="N59" s="17"/>
      <c r="O59" s="18"/>
      <c r="P59" s="30"/>
    </row>
    <row r="60" spans="1:16" ht="15" x14ac:dyDescent="0.25">
      <c r="A60" s="75" t="s">
        <v>16</v>
      </c>
      <c r="B60" s="29"/>
      <c r="C60" s="12"/>
      <c r="D60" s="12"/>
      <c r="E60" s="11"/>
      <c r="F60" s="12"/>
      <c r="G60" s="11"/>
      <c r="H60" s="27"/>
      <c r="I60" s="9"/>
      <c r="J60" s="75"/>
      <c r="K60" s="14"/>
      <c r="L60" s="20"/>
      <c r="M60" s="21"/>
      <c r="N60" s="17"/>
      <c r="O60" s="25"/>
      <c r="P60" s="72"/>
    </row>
    <row r="61" spans="1:16" ht="15" x14ac:dyDescent="0.25">
      <c r="A61" s="75" t="s">
        <v>16</v>
      </c>
      <c r="B61" s="29"/>
      <c r="C61" s="12"/>
      <c r="D61" s="12"/>
      <c r="E61" s="11"/>
      <c r="F61" s="12"/>
      <c r="G61" s="11"/>
      <c r="H61" s="27"/>
      <c r="I61" s="9"/>
      <c r="J61" s="64"/>
      <c r="K61" s="14"/>
      <c r="L61" s="20"/>
      <c r="M61" s="21"/>
      <c r="N61" s="17"/>
      <c r="O61" s="18"/>
      <c r="P61" s="73"/>
    </row>
    <row r="62" spans="1:16" ht="15" x14ac:dyDescent="0.25">
      <c r="A62" s="75" t="s">
        <v>16</v>
      </c>
      <c r="B62" s="29"/>
      <c r="C62" s="12"/>
      <c r="D62" s="12"/>
      <c r="E62" s="11"/>
      <c r="F62" s="12"/>
      <c r="G62" s="11"/>
      <c r="H62" s="27"/>
      <c r="I62" s="9"/>
      <c r="J62" s="64"/>
      <c r="K62" s="14"/>
      <c r="L62" s="20"/>
      <c r="M62" s="21"/>
      <c r="N62" s="17"/>
      <c r="O62" s="25"/>
      <c r="P62" s="72"/>
    </row>
    <row r="63" spans="1:16" ht="15" x14ac:dyDescent="0.25">
      <c r="A63" s="75" t="s">
        <v>16</v>
      </c>
      <c r="B63" s="29"/>
      <c r="C63" s="12"/>
      <c r="D63" s="12"/>
      <c r="E63" s="11"/>
      <c r="F63" s="12"/>
      <c r="G63" s="11"/>
      <c r="H63" s="27"/>
      <c r="I63" s="9"/>
      <c r="J63" s="75"/>
      <c r="K63" s="14"/>
      <c r="L63" s="20"/>
      <c r="M63" s="21"/>
      <c r="N63" s="17"/>
      <c r="O63" s="18"/>
      <c r="P63" s="23"/>
    </row>
    <row r="64" spans="1:16" ht="15" x14ac:dyDescent="0.25">
      <c r="A64" s="75" t="s">
        <v>16</v>
      </c>
      <c r="B64" s="29" t="s">
        <v>16</v>
      </c>
      <c r="C64" s="12"/>
      <c r="D64" s="12"/>
      <c r="E64" s="11"/>
      <c r="F64" s="12"/>
      <c r="G64" s="11"/>
      <c r="H64" s="27"/>
      <c r="I64" s="9"/>
      <c r="J64" s="75"/>
      <c r="K64" s="14"/>
      <c r="L64" s="20"/>
      <c r="M64" s="21"/>
      <c r="N64" s="17"/>
      <c r="O64" s="18"/>
      <c r="P64" s="23"/>
    </row>
    <row r="65" spans="1:16" ht="15" x14ac:dyDescent="0.25">
      <c r="A65" s="75" t="s">
        <v>16</v>
      </c>
      <c r="B65" s="22"/>
      <c r="C65" s="11"/>
      <c r="D65" s="11"/>
      <c r="E65" s="11"/>
      <c r="F65" s="11"/>
      <c r="G65" s="11"/>
      <c r="H65" s="11"/>
      <c r="I65" s="9"/>
      <c r="J65" s="66" t="s">
        <v>16</v>
      </c>
      <c r="K65" s="14" t="s">
        <v>16</v>
      </c>
      <c r="L65" s="20" t="s">
        <v>16</v>
      </c>
      <c r="M65" s="26"/>
      <c r="N65" s="80"/>
      <c r="O65" s="81"/>
      <c r="P65" s="81"/>
    </row>
    <row r="66" spans="1:16" ht="15" x14ac:dyDescent="0.25">
      <c r="A66" s="75" t="s">
        <v>16</v>
      </c>
      <c r="B66" s="22"/>
      <c r="C66" s="11"/>
      <c r="D66" s="11"/>
      <c r="E66" s="11"/>
      <c r="F66" s="11"/>
      <c r="G66" s="11"/>
      <c r="H66" s="11"/>
      <c r="I66" s="9"/>
      <c r="J66" s="67" t="s">
        <v>16</v>
      </c>
      <c r="K66" s="14" t="s">
        <v>16</v>
      </c>
      <c r="L66" s="15" t="s">
        <v>16</v>
      </c>
      <c r="M66" s="16"/>
      <c r="N66" s="17"/>
      <c r="O66" s="18"/>
      <c r="P66" s="19"/>
    </row>
    <row r="67" spans="1:16" ht="15" x14ac:dyDescent="0.25">
      <c r="A67" s="75" t="s">
        <v>16</v>
      </c>
      <c r="B67" s="22"/>
      <c r="C67" s="11"/>
      <c r="D67" s="11"/>
      <c r="E67" s="11"/>
      <c r="F67" s="11"/>
      <c r="G67" s="11"/>
      <c r="H67" s="11"/>
      <c r="I67" s="9"/>
      <c r="J67" s="34"/>
      <c r="K67" s="34"/>
      <c r="L67" s="35"/>
      <c r="M67" s="36"/>
      <c r="N67" s="17"/>
      <c r="O67" s="18"/>
      <c r="P67" s="33"/>
    </row>
    <row r="68" spans="1:16" ht="15" x14ac:dyDescent="0.25">
      <c r="A68" s="37" t="s">
        <v>131</v>
      </c>
      <c r="B68" s="38"/>
      <c r="C68" s="39">
        <f t="shared" ref="C68:G68" si="1">SUM(C3:C67)</f>
        <v>10565</v>
      </c>
      <c r="D68" s="39">
        <f t="shared" si="1"/>
        <v>11156.87</v>
      </c>
      <c r="E68" s="39">
        <f t="shared" si="1"/>
        <v>17379.12</v>
      </c>
      <c r="F68" s="39">
        <f t="shared" si="1"/>
        <v>2626.8</v>
      </c>
      <c r="G68" s="39">
        <f t="shared" si="1"/>
        <v>0</v>
      </c>
      <c r="H68" s="39">
        <f>SUM(C68:G68)</f>
        <v>41727.790000000008</v>
      </c>
      <c r="I68" s="9"/>
      <c r="J68" s="40" t="s">
        <v>30</v>
      </c>
      <c r="K68" s="41"/>
      <c r="L68" s="42">
        <f t="shared" ref="L68:M68" si="2">SUM(L3:L67)</f>
        <v>0</v>
      </c>
      <c r="M68" s="39">
        <f t="shared" si="2"/>
        <v>16631.800000000003</v>
      </c>
      <c r="N68" s="43" t="s">
        <v>16</v>
      </c>
      <c r="O68" s="42" t="s">
        <v>16</v>
      </c>
      <c r="P68" s="79">
        <f>SUM(L68:O68)</f>
        <v>16631.800000000003</v>
      </c>
    </row>
    <row r="69" spans="1:16" ht="12.7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ht="15" x14ac:dyDescent="0.25">
      <c r="A70" s="44"/>
      <c r="B70" s="68" t="s">
        <v>31</v>
      </c>
      <c r="C70" s="68" t="s">
        <v>32</v>
      </c>
      <c r="D70" s="68" t="s">
        <v>33</v>
      </c>
      <c r="E70" s="68" t="s">
        <v>34</v>
      </c>
      <c r="F70" s="68" t="s">
        <v>35</v>
      </c>
      <c r="G70" s="68" t="s">
        <v>4</v>
      </c>
      <c r="H70" s="69" t="s">
        <v>9</v>
      </c>
      <c r="I70" s="44"/>
      <c r="J70" s="44"/>
      <c r="K70" s="44"/>
      <c r="L70" s="44"/>
      <c r="M70" s="44"/>
      <c r="N70" s="44"/>
      <c r="O70" s="44"/>
      <c r="P70" s="44"/>
    </row>
    <row r="71" spans="1:16" ht="15" x14ac:dyDescent="0.25">
      <c r="A71" s="44"/>
      <c r="B71" s="47" t="s">
        <v>36</v>
      </c>
      <c r="C71" s="48">
        <v>0</v>
      </c>
      <c r="D71" s="48">
        <v>547</v>
      </c>
      <c r="E71" s="48">
        <v>2193.81</v>
      </c>
      <c r="F71" s="48">
        <v>3558</v>
      </c>
      <c r="G71" s="48">
        <v>4000</v>
      </c>
      <c r="H71" s="48">
        <f>SUM(C71:G71)</f>
        <v>10298.81</v>
      </c>
      <c r="I71" s="44"/>
      <c r="J71" s="44"/>
      <c r="K71" s="44"/>
      <c r="L71" s="44"/>
      <c r="M71" s="44"/>
      <c r="N71" s="44"/>
      <c r="O71" s="44"/>
      <c r="P71" s="44"/>
    </row>
    <row r="72" spans="1:16" ht="15" x14ac:dyDescent="0.25">
      <c r="A72" s="44"/>
      <c r="B72" s="44"/>
      <c r="C72" s="49"/>
      <c r="D72" s="50" t="s">
        <v>16</v>
      </c>
      <c r="E72" s="50" t="s">
        <v>16</v>
      </c>
      <c r="F72" s="51" t="s">
        <v>16</v>
      </c>
      <c r="G72" s="28" t="s">
        <v>16</v>
      </c>
      <c r="H72" s="52"/>
      <c r="I72" s="44"/>
      <c r="J72" s="44"/>
      <c r="K72" s="44"/>
      <c r="L72" s="44"/>
      <c r="M72" s="44"/>
      <c r="N72" s="44"/>
      <c r="O72" s="44"/>
      <c r="P72" s="44"/>
    </row>
    <row r="73" spans="1:16" ht="15" x14ac:dyDescent="0.25">
      <c r="A73" s="44"/>
      <c r="B73" s="44"/>
      <c r="C73" s="44"/>
      <c r="D73" s="44"/>
      <c r="E73" s="44"/>
      <c r="F73" s="51" t="s">
        <v>16</v>
      </c>
      <c r="G73" s="53" t="s">
        <v>37</v>
      </c>
      <c r="H73" s="48">
        <v>41727.79</v>
      </c>
      <c r="I73" s="44"/>
      <c r="J73" s="44"/>
      <c r="K73" s="44"/>
      <c r="L73" s="44"/>
      <c r="M73" s="44"/>
      <c r="N73" s="44"/>
      <c r="O73" s="44"/>
      <c r="P73" s="44"/>
    </row>
    <row r="74" spans="1:16" ht="12.75" x14ac:dyDescent="0.2">
      <c r="A74" s="44"/>
      <c r="B74" s="44"/>
      <c r="C74" s="54"/>
      <c r="D74" s="49"/>
      <c r="E74" s="44"/>
      <c r="F74" s="55"/>
      <c r="G74" s="56"/>
      <c r="H74" s="56"/>
      <c r="I74" s="44"/>
      <c r="J74" s="44"/>
      <c r="K74" s="44"/>
      <c r="L74" s="44"/>
      <c r="M74" s="44"/>
      <c r="N74" s="44"/>
      <c r="O74" s="44"/>
      <c r="P74" s="44"/>
    </row>
    <row r="75" spans="1:16" ht="15" x14ac:dyDescent="0.25">
      <c r="A75" s="44"/>
      <c r="B75" s="44"/>
      <c r="C75" s="44"/>
      <c r="D75" s="44"/>
      <c r="E75" s="44"/>
      <c r="F75" s="57" t="s">
        <v>16</v>
      </c>
      <c r="G75" s="58" t="s">
        <v>132</v>
      </c>
      <c r="H75" s="48">
        <v>0</v>
      </c>
      <c r="I75" s="44"/>
      <c r="J75" s="44"/>
      <c r="K75" s="44"/>
      <c r="L75" s="44"/>
      <c r="M75" s="44"/>
      <c r="N75" s="44"/>
      <c r="O75" s="44"/>
      <c r="P75" s="44"/>
    </row>
    <row r="76" spans="1:16" ht="12.75" x14ac:dyDescent="0.2">
      <c r="A76" s="44"/>
      <c r="B76" s="44"/>
      <c r="C76" s="44"/>
      <c r="D76" s="44"/>
      <c r="E76" s="44"/>
      <c r="F76" s="46"/>
      <c r="G76" s="52"/>
      <c r="H76" s="45"/>
      <c r="I76" s="44"/>
      <c r="J76" s="44"/>
      <c r="K76" s="44"/>
      <c r="L76" s="44"/>
      <c r="M76" s="44"/>
      <c r="N76" s="44"/>
      <c r="O76" s="44"/>
      <c r="P76" s="44"/>
    </row>
    <row r="77" spans="1:16" ht="15" x14ac:dyDescent="0.25">
      <c r="A77" s="44"/>
      <c r="B77" s="44"/>
      <c r="C77" s="44"/>
      <c r="D77" s="44"/>
      <c r="E77" s="44"/>
      <c r="F77" s="59" t="s">
        <v>16</v>
      </c>
      <c r="G77" s="60" t="s">
        <v>38</v>
      </c>
      <c r="H77" s="48">
        <f>SUM(H73:H76)</f>
        <v>41727.79</v>
      </c>
      <c r="I77" s="44"/>
      <c r="J77" s="44"/>
      <c r="K77" s="44"/>
      <c r="L77" s="44"/>
      <c r="M77" s="44"/>
      <c r="N77" s="44"/>
      <c r="O77" s="44"/>
      <c r="P77" s="44"/>
    </row>
    <row r="78" spans="1:16" ht="12.75" x14ac:dyDescent="0.2">
      <c r="A78" s="44"/>
      <c r="B78" s="44"/>
      <c r="C78" s="44"/>
      <c r="D78" s="44"/>
      <c r="E78" s="44"/>
      <c r="F78" s="46"/>
      <c r="G78" s="52"/>
      <c r="H78" s="45"/>
      <c r="I78" s="44"/>
      <c r="J78" s="44"/>
      <c r="K78" s="44"/>
      <c r="L78" s="44"/>
      <c r="M78" s="44"/>
      <c r="N78" s="44"/>
      <c r="O78" s="44"/>
      <c r="P78" s="44"/>
    </row>
    <row r="79" spans="1:16" ht="15" x14ac:dyDescent="0.25">
      <c r="A79" s="44"/>
      <c r="B79" s="44"/>
      <c r="C79" s="44"/>
      <c r="D79" s="44"/>
      <c r="E79" s="44"/>
      <c r="F79" s="61" t="s">
        <v>16</v>
      </c>
      <c r="G79" s="34" t="s">
        <v>39</v>
      </c>
      <c r="H79" s="62">
        <v>16631.8</v>
      </c>
      <c r="I79" s="44"/>
      <c r="J79" s="44"/>
      <c r="K79" s="44"/>
      <c r="L79" s="44"/>
      <c r="M79" s="44"/>
      <c r="N79" s="44"/>
      <c r="O79" s="44"/>
      <c r="P79" s="44"/>
    </row>
    <row r="80" spans="1:16" ht="12.75" x14ac:dyDescent="0.2">
      <c r="A80" s="44"/>
      <c r="B80" s="44"/>
      <c r="C80" s="44"/>
      <c r="D80" s="44"/>
      <c r="E80" s="44"/>
      <c r="F80" s="46"/>
      <c r="G80" s="52"/>
      <c r="H80" s="45"/>
      <c r="I80" s="44"/>
      <c r="J80" s="44"/>
      <c r="K80" s="44"/>
      <c r="L80" s="44"/>
      <c r="M80" s="44"/>
      <c r="N80" s="44"/>
      <c r="O80" s="44"/>
      <c r="P80" s="44"/>
    </row>
    <row r="81" spans="1:16" ht="15" x14ac:dyDescent="0.25">
      <c r="A81" s="44"/>
      <c r="B81" s="44"/>
      <c r="C81" s="44"/>
      <c r="D81" s="44"/>
      <c r="E81" s="44"/>
      <c r="F81" s="59" t="s">
        <v>16</v>
      </c>
      <c r="G81" s="60" t="s">
        <v>40</v>
      </c>
      <c r="H81" s="48">
        <f>SUM(H77-H79)</f>
        <v>25095.99</v>
      </c>
      <c r="I81" s="44"/>
      <c r="J81" s="44"/>
      <c r="K81" s="44"/>
      <c r="L81" s="44"/>
      <c r="M81" s="44"/>
      <c r="N81" s="44"/>
      <c r="O81" s="44"/>
      <c r="P81" s="44"/>
    </row>
    <row r="82" spans="1:16" ht="12.75" x14ac:dyDescent="0.2">
      <c r="B82" s="44"/>
      <c r="C82" s="44"/>
      <c r="D82" s="44"/>
      <c r="E82" s="44"/>
      <c r="F82" s="44"/>
      <c r="G82" s="44"/>
      <c r="H8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62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6.8554687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30.8554687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45477</v>
      </c>
      <c r="B3" s="22" t="s">
        <v>169</v>
      </c>
      <c r="C3" s="12">
        <v>633</v>
      </c>
      <c r="D3" s="12">
        <v>2012.5</v>
      </c>
      <c r="E3" s="11">
        <v>1504.1</v>
      </c>
      <c r="F3" s="12">
        <v>250.7</v>
      </c>
      <c r="G3" s="11">
        <v>0</v>
      </c>
      <c r="H3" s="27">
        <f t="shared" ref="H3:H8" si="0">SUM(C3:G3)</f>
        <v>4400.3</v>
      </c>
      <c r="I3" s="13"/>
      <c r="J3" s="64">
        <v>45476</v>
      </c>
      <c r="K3" s="14" t="s">
        <v>195</v>
      </c>
      <c r="L3" s="20"/>
      <c r="M3" s="16">
        <v>150</v>
      </c>
      <c r="N3" s="17" t="s">
        <v>17</v>
      </c>
      <c r="O3" s="25" t="s">
        <v>21</v>
      </c>
      <c r="P3" s="72" t="s">
        <v>127</v>
      </c>
    </row>
    <row r="4" spans="1:16" ht="15.75" customHeight="1" x14ac:dyDescent="0.25">
      <c r="A4" s="70">
        <v>45480</v>
      </c>
      <c r="B4" s="22" t="s">
        <v>100</v>
      </c>
      <c r="C4" s="11">
        <v>1180</v>
      </c>
      <c r="D4" s="11">
        <v>1084.75</v>
      </c>
      <c r="E4" s="11">
        <v>1971.8</v>
      </c>
      <c r="F4" s="12">
        <v>143.9</v>
      </c>
      <c r="G4" s="11">
        <v>0</v>
      </c>
      <c r="H4" s="11">
        <f t="shared" si="0"/>
        <v>4380.45</v>
      </c>
      <c r="I4" s="13"/>
      <c r="J4" s="64">
        <v>45476</v>
      </c>
      <c r="K4" s="14" t="s">
        <v>26</v>
      </c>
      <c r="L4" s="20" t="s">
        <v>16</v>
      </c>
      <c r="M4" s="21">
        <v>1860</v>
      </c>
      <c r="N4" s="17" t="s">
        <v>17</v>
      </c>
      <c r="O4" s="25" t="s">
        <v>21</v>
      </c>
      <c r="P4" s="72" t="s">
        <v>127</v>
      </c>
    </row>
    <row r="5" spans="1:16" ht="15.75" customHeight="1" x14ac:dyDescent="0.25">
      <c r="A5" s="70">
        <v>45484</v>
      </c>
      <c r="B5" s="22" t="s">
        <v>169</v>
      </c>
      <c r="C5" s="11">
        <v>947</v>
      </c>
      <c r="D5" s="11">
        <v>1630.1</v>
      </c>
      <c r="E5" s="11">
        <v>1904.9</v>
      </c>
      <c r="F5" s="12">
        <v>107</v>
      </c>
      <c r="G5" s="11">
        <v>0</v>
      </c>
      <c r="H5" s="11">
        <f t="shared" si="0"/>
        <v>4589</v>
      </c>
      <c r="I5" s="13"/>
      <c r="J5" s="64">
        <v>45477</v>
      </c>
      <c r="K5" s="14" t="s">
        <v>101</v>
      </c>
      <c r="L5" s="20" t="s">
        <v>16</v>
      </c>
      <c r="M5" s="21">
        <v>120</v>
      </c>
      <c r="N5" s="17" t="s">
        <v>17</v>
      </c>
      <c r="O5" s="25" t="s">
        <v>21</v>
      </c>
      <c r="P5" s="72" t="s">
        <v>127</v>
      </c>
    </row>
    <row r="6" spans="1:16" ht="15.75" customHeight="1" x14ac:dyDescent="0.25">
      <c r="A6" s="70">
        <v>45487</v>
      </c>
      <c r="B6" s="22" t="s">
        <v>100</v>
      </c>
      <c r="C6" s="11">
        <v>1067</v>
      </c>
      <c r="D6" s="11">
        <v>1633.75</v>
      </c>
      <c r="E6" s="11">
        <v>1867.9</v>
      </c>
      <c r="F6" s="12">
        <v>429.5</v>
      </c>
      <c r="G6" s="11">
        <v>0</v>
      </c>
      <c r="H6" s="11">
        <f t="shared" si="0"/>
        <v>4998.1499999999996</v>
      </c>
      <c r="I6" s="13"/>
      <c r="J6" s="64">
        <v>45477</v>
      </c>
      <c r="K6" s="14" t="s">
        <v>179</v>
      </c>
      <c r="L6" s="20"/>
      <c r="M6" s="21">
        <v>500</v>
      </c>
      <c r="N6" s="17" t="s">
        <v>17</v>
      </c>
      <c r="O6" s="25" t="s">
        <v>21</v>
      </c>
      <c r="P6" s="72" t="s">
        <v>127</v>
      </c>
    </row>
    <row r="7" spans="1:16" ht="15.75" customHeight="1" x14ac:dyDescent="0.25">
      <c r="A7" s="70">
        <v>45491</v>
      </c>
      <c r="B7" s="22" t="s">
        <v>169</v>
      </c>
      <c r="C7" s="11">
        <v>780</v>
      </c>
      <c r="D7" s="11">
        <v>1158.0999999999999</v>
      </c>
      <c r="E7" s="11">
        <v>1049.5</v>
      </c>
      <c r="F7" s="28">
        <v>307.55</v>
      </c>
      <c r="G7" s="11">
        <v>0</v>
      </c>
      <c r="H7" s="11">
        <f t="shared" si="0"/>
        <v>3295.15</v>
      </c>
      <c r="I7" s="13"/>
      <c r="J7" s="64">
        <v>45477</v>
      </c>
      <c r="K7" s="14" t="s">
        <v>196</v>
      </c>
      <c r="L7" s="20"/>
      <c r="M7" s="21">
        <v>280</v>
      </c>
      <c r="N7" s="17" t="s">
        <v>17</v>
      </c>
      <c r="O7" s="25" t="s">
        <v>21</v>
      </c>
      <c r="P7" s="72" t="s">
        <v>127</v>
      </c>
    </row>
    <row r="8" spans="1:16" ht="15.75" customHeight="1" x14ac:dyDescent="0.25">
      <c r="A8" s="70">
        <v>45494</v>
      </c>
      <c r="B8" s="22" t="s">
        <v>100</v>
      </c>
      <c r="C8" s="12">
        <v>959</v>
      </c>
      <c r="D8" s="12">
        <v>1279.5999999999999</v>
      </c>
      <c r="E8" s="12">
        <v>1912.25</v>
      </c>
      <c r="F8" s="12">
        <v>411</v>
      </c>
      <c r="G8" s="11">
        <v>0</v>
      </c>
      <c r="H8" s="27">
        <f t="shared" si="0"/>
        <v>4561.8500000000004</v>
      </c>
      <c r="I8" s="13"/>
      <c r="J8" s="64">
        <v>45478</v>
      </c>
      <c r="K8" s="14" t="s">
        <v>46</v>
      </c>
      <c r="L8" s="20" t="s">
        <v>16</v>
      </c>
      <c r="M8" s="21">
        <v>240</v>
      </c>
      <c r="N8" s="17" t="s">
        <v>17</v>
      </c>
      <c r="O8" s="25" t="s">
        <v>21</v>
      </c>
      <c r="P8" s="72" t="s">
        <v>127</v>
      </c>
    </row>
    <row r="9" spans="1:16" ht="15.75" customHeight="1" x14ac:dyDescent="0.25">
      <c r="A9" s="70">
        <v>45495</v>
      </c>
      <c r="B9" s="83" t="s">
        <v>197</v>
      </c>
      <c r="C9" s="12">
        <v>0</v>
      </c>
      <c r="D9" s="12">
        <v>0</v>
      </c>
      <c r="E9" s="11">
        <v>0</v>
      </c>
      <c r="F9" s="12">
        <v>10000</v>
      </c>
      <c r="G9" s="11">
        <v>0</v>
      </c>
      <c r="H9" s="27">
        <v>10000</v>
      </c>
      <c r="I9" s="13"/>
      <c r="J9" s="64">
        <v>45478</v>
      </c>
      <c r="K9" s="14" t="s">
        <v>96</v>
      </c>
      <c r="L9" s="20" t="s">
        <v>16</v>
      </c>
      <c r="M9" s="21">
        <v>509.4</v>
      </c>
      <c r="N9" s="17" t="s">
        <v>17</v>
      </c>
      <c r="O9" s="18" t="s">
        <v>18</v>
      </c>
      <c r="P9" s="30" t="s">
        <v>19</v>
      </c>
    </row>
    <row r="10" spans="1:16" ht="15.75" customHeight="1" x14ac:dyDescent="0.25">
      <c r="A10" s="70">
        <v>45498</v>
      </c>
      <c r="B10" s="22" t="s">
        <v>169</v>
      </c>
      <c r="C10" s="12">
        <v>1018</v>
      </c>
      <c r="D10" s="12">
        <v>1292.2</v>
      </c>
      <c r="E10" s="12">
        <v>1328.5</v>
      </c>
      <c r="F10" s="12">
        <v>163.9</v>
      </c>
      <c r="G10" s="11">
        <v>0</v>
      </c>
      <c r="H10" s="27">
        <f t="shared" ref="H10:H12" si="1">SUM(C10:G10)</f>
        <v>3802.6</v>
      </c>
      <c r="I10" s="13"/>
      <c r="J10" s="64">
        <v>45480</v>
      </c>
      <c r="K10" s="14" t="s">
        <v>101</v>
      </c>
      <c r="L10" s="20" t="s">
        <v>16</v>
      </c>
      <c r="M10" s="21">
        <v>120</v>
      </c>
      <c r="N10" s="17" t="s">
        <v>17</v>
      </c>
      <c r="O10" s="25" t="s">
        <v>21</v>
      </c>
      <c r="P10" s="72" t="s">
        <v>127</v>
      </c>
    </row>
    <row r="11" spans="1:16" ht="15.75" customHeight="1" x14ac:dyDescent="0.25">
      <c r="A11" s="70">
        <v>45500</v>
      </c>
      <c r="B11" s="22" t="s">
        <v>173</v>
      </c>
      <c r="C11" s="12">
        <v>571</v>
      </c>
      <c r="D11" s="12">
        <v>70</v>
      </c>
      <c r="E11" s="11">
        <v>716.95</v>
      </c>
      <c r="F11" s="12">
        <v>176</v>
      </c>
      <c r="G11" s="11">
        <v>0</v>
      </c>
      <c r="H11" s="27">
        <f t="shared" si="1"/>
        <v>1533.95</v>
      </c>
      <c r="I11" s="13"/>
      <c r="J11" s="64">
        <v>45483</v>
      </c>
      <c r="K11" s="14" t="s">
        <v>198</v>
      </c>
      <c r="L11" s="20" t="s">
        <v>16</v>
      </c>
      <c r="M11" s="21">
        <v>213.1</v>
      </c>
      <c r="N11" s="17" t="s">
        <v>17</v>
      </c>
      <c r="O11" s="25" t="s">
        <v>21</v>
      </c>
      <c r="P11" s="77" t="s">
        <v>127</v>
      </c>
    </row>
    <row r="12" spans="1:16" ht="15.75" customHeight="1" x14ac:dyDescent="0.25">
      <c r="A12" s="70">
        <v>45501</v>
      </c>
      <c r="B12" s="29" t="s">
        <v>100</v>
      </c>
      <c r="C12" s="12">
        <v>1189</v>
      </c>
      <c r="D12" s="12">
        <v>1458.6</v>
      </c>
      <c r="E12" s="11">
        <v>829.7</v>
      </c>
      <c r="F12" s="12">
        <v>396.6</v>
      </c>
      <c r="G12" s="11">
        <v>0</v>
      </c>
      <c r="H12" s="27">
        <f t="shared" si="1"/>
        <v>3873.9</v>
      </c>
      <c r="I12" s="13"/>
      <c r="J12" s="64">
        <v>45483</v>
      </c>
      <c r="K12" s="14" t="s">
        <v>199</v>
      </c>
      <c r="L12" s="20" t="s">
        <v>16</v>
      </c>
      <c r="M12" s="21">
        <v>435.71</v>
      </c>
      <c r="N12" s="17" t="s">
        <v>17</v>
      </c>
      <c r="O12" s="23" t="s">
        <v>20</v>
      </c>
      <c r="P12" s="84" t="s">
        <v>19</v>
      </c>
    </row>
    <row r="13" spans="1:16" ht="15.75" customHeight="1" x14ac:dyDescent="0.25">
      <c r="A13" s="70">
        <v>45503</v>
      </c>
      <c r="B13" s="29" t="s">
        <v>200</v>
      </c>
      <c r="C13" s="12">
        <v>1430</v>
      </c>
      <c r="D13" s="12">
        <v>0</v>
      </c>
      <c r="E13" s="11">
        <v>0</v>
      </c>
      <c r="F13" s="12">
        <v>0</v>
      </c>
      <c r="G13" s="11">
        <v>0</v>
      </c>
      <c r="H13" s="27">
        <v>1430</v>
      </c>
      <c r="I13" s="13"/>
      <c r="J13" s="64">
        <v>45483</v>
      </c>
      <c r="K13" s="14" t="s">
        <v>140</v>
      </c>
      <c r="L13" s="15"/>
      <c r="M13" s="16">
        <v>106.1</v>
      </c>
      <c r="N13" s="17" t="s">
        <v>17</v>
      </c>
      <c r="O13" s="18" t="s">
        <v>18</v>
      </c>
      <c r="P13" s="30" t="s">
        <v>19</v>
      </c>
    </row>
    <row r="14" spans="1:16" ht="15.75" customHeight="1" x14ac:dyDescent="0.25">
      <c r="A14" s="74" t="s">
        <v>16</v>
      </c>
      <c r="B14" s="29" t="s">
        <v>16</v>
      </c>
      <c r="C14" s="12"/>
      <c r="D14" s="12"/>
      <c r="E14" s="11"/>
      <c r="F14" s="12"/>
      <c r="G14" s="11"/>
      <c r="H14" s="27" t="s">
        <v>16</v>
      </c>
      <c r="I14" s="13"/>
      <c r="J14" s="64">
        <v>45484</v>
      </c>
      <c r="K14" s="14" t="s">
        <v>85</v>
      </c>
      <c r="L14" s="20"/>
      <c r="M14" s="21">
        <v>153.38999999999999</v>
      </c>
      <c r="N14" s="17" t="s">
        <v>17</v>
      </c>
      <c r="O14" s="18" t="s">
        <v>18</v>
      </c>
      <c r="P14" s="73" t="s">
        <v>19</v>
      </c>
    </row>
    <row r="15" spans="1:16" ht="15.75" customHeight="1" x14ac:dyDescent="0.25">
      <c r="A15" s="70"/>
      <c r="B15" s="29"/>
      <c r="C15" s="12"/>
      <c r="D15" s="12"/>
      <c r="E15" s="11"/>
      <c r="F15" s="12"/>
      <c r="G15" s="11"/>
      <c r="H15" s="27"/>
      <c r="I15" s="13"/>
      <c r="J15" s="64">
        <v>45484</v>
      </c>
      <c r="K15" s="14" t="s">
        <v>201</v>
      </c>
      <c r="L15" s="20"/>
      <c r="M15" s="21">
        <v>47</v>
      </c>
      <c r="N15" s="17" t="s">
        <v>17</v>
      </c>
      <c r="O15" s="25" t="s">
        <v>21</v>
      </c>
      <c r="P15" s="72" t="s">
        <v>127</v>
      </c>
    </row>
    <row r="16" spans="1:16" ht="15.75" customHeight="1" x14ac:dyDescent="0.25">
      <c r="A16" s="74"/>
      <c r="B16" s="29"/>
      <c r="C16" s="12"/>
      <c r="D16" s="12"/>
      <c r="E16" s="11"/>
      <c r="F16" s="12"/>
      <c r="G16" s="11"/>
      <c r="H16" s="27"/>
      <c r="I16" s="13"/>
      <c r="J16" s="64">
        <v>45485</v>
      </c>
      <c r="K16" s="14" t="s">
        <v>202</v>
      </c>
      <c r="L16" s="20" t="s">
        <v>16</v>
      </c>
      <c r="M16" s="21">
        <v>240</v>
      </c>
      <c r="N16" s="17" t="s">
        <v>17</v>
      </c>
      <c r="O16" s="25" t="s">
        <v>21</v>
      </c>
      <c r="P16" s="72" t="s">
        <v>127</v>
      </c>
    </row>
    <row r="17" spans="1:16" ht="15.75" customHeight="1" x14ac:dyDescent="0.25">
      <c r="A17" s="74"/>
      <c r="B17" s="29"/>
      <c r="C17" s="12"/>
      <c r="D17" s="12"/>
      <c r="E17" s="11"/>
      <c r="F17" s="12"/>
      <c r="G17" s="11"/>
      <c r="H17" s="27"/>
      <c r="I17" s="13"/>
      <c r="J17" s="64">
        <v>45485</v>
      </c>
      <c r="K17" s="34" t="s">
        <v>203</v>
      </c>
      <c r="L17" s="35"/>
      <c r="M17" s="36">
        <v>599.96</v>
      </c>
      <c r="N17" s="17" t="s">
        <v>17</v>
      </c>
      <c r="O17" s="18" t="s">
        <v>18</v>
      </c>
      <c r="P17" s="19" t="s">
        <v>19</v>
      </c>
    </row>
    <row r="18" spans="1:16" ht="15.75" customHeight="1" x14ac:dyDescent="0.25">
      <c r="A18" s="74"/>
      <c r="B18" s="29"/>
      <c r="C18" s="12"/>
      <c r="D18" s="12"/>
      <c r="E18" s="11"/>
      <c r="F18" s="12"/>
      <c r="G18" s="11"/>
      <c r="H18" s="27"/>
      <c r="I18" s="13"/>
      <c r="J18" s="64">
        <v>45485</v>
      </c>
      <c r="K18" s="34" t="s">
        <v>204</v>
      </c>
      <c r="L18" s="35"/>
      <c r="M18" s="36">
        <v>258</v>
      </c>
      <c r="N18" s="17" t="s">
        <v>17</v>
      </c>
      <c r="O18" s="18" t="s">
        <v>18</v>
      </c>
      <c r="P18" s="19" t="s">
        <v>19</v>
      </c>
    </row>
    <row r="19" spans="1:16" ht="15.75" customHeight="1" x14ac:dyDescent="0.25">
      <c r="A19" s="74" t="s">
        <v>16</v>
      </c>
      <c r="B19" s="29" t="s">
        <v>16</v>
      </c>
      <c r="C19" s="12"/>
      <c r="D19" s="12"/>
      <c r="E19" s="11"/>
      <c r="F19" s="12"/>
      <c r="G19" s="11"/>
      <c r="H19" s="27" t="s">
        <v>16</v>
      </c>
      <c r="I19" s="13"/>
      <c r="J19" s="64">
        <v>45485</v>
      </c>
      <c r="K19" s="34" t="s">
        <v>205</v>
      </c>
      <c r="L19" s="35"/>
      <c r="M19" s="36">
        <v>693</v>
      </c>
      <c r="N19" s="17" t="s">
        <v>17</v>
      </c>
      <c r="O19" s="18" t="s">
        <v>18</v>
      </c>
      <c r="P19" s="19" t="s">
        <v>19</v>
      </c>
    </row>
    <row r="20" spans="1:16" ht="15.75" customHeight="1" x14ac:dyDescent="0.25">
      <c r="A20" s="70"/>
      <c r="B20" s="22"/>
      <c r="C20" s="12"/>
      <c r="D20" s="12"/>
      <c r="E20" s="12"/>
      <c r="F20" s="12"/>
      <c r="G20" s="12"/>
      <c r="H20" s="27"/>
      <c r="I20" s="13"/>
      <c r="J20" s="64">
        <v>45487</v>
      </c>
      <c r="K20" s="34" t="s">
        <v>101</v>
      </c>
      <c r="L20" s="35" t="s">
        <v>16</v>
      </c>
      <c r="M20" s="36">
        <v>120</v>
      </c>
      <c r="N20" s="17" t="s">
        <v>17</v>
      </c>
      <c r="O20" s="25" t="s">
        <v>21</v>
      </c>
      <c r="P20" s="72" t="s">
        <v>127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45487</v>
      </c>
      <c r="K21" s="14" t="s">
        <v>172</v>
      </c>
      <c r="L21" s="20"/>
      <c r="M21" s="21">
        <v>70</v>
      </c>
      <c r="N21" s="17" t="s">
        <v>17</v>
      </c>
      <c r="O21" s="25" t="s">
        <v>21</v>
      </c>
      <c r="P21" s="72" t="s">
        <v>127</v>
      </c>
    </row>
    <row r="22" spans="1:16" ht="15" x14ac:dyDescent="0.25">
      <c r="A22" s="75" t="s">
        <v>16</v>
      </c>
      <c r="B22" s="22"/>
      <c r="C22" s="11"/>
      <c r="D22" s="11"/>
      <c r="E22" s="11"/>
      <c r="F22" s="11"/>
      <c r="G22" s="11"/>
      <c r="H22" s="11"/>
      <c r="I22" s="9"/>
      <c r="J22" s="64">
        <v>45488</v>
      </c>
      <c r="K22" s="14" t="s">
        <v>145</v>
      </c>
      <c r="L22" s="20" t="s">
        <v>16</v>
      </c>
      <c r="M22" s="21">
        <v>1797.1</v>
      </c>
      <c r="N22" s="17" t="s">
        <v>17</v>
      </c>
      <c r="O22" s="25" t="s">
        <v>21</v>
      </c>
      <c r="P22" s="72" t="s">
        <v>127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45490</v>
      </c>
      <c r="K23" s="34" t="s">
        <v>116</v>
      </c>
      <c r="L23" s="35"/>
      <c r="M23" s="36">
        <v>151.19</v>
      </c>
      <c r="N23" s="17" t="s">
        <v>17</v>
      </c>
      <c r="O23" s="18" t="s">
        <v>18</v>
      </c>
      <c r="P23" s="19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45491</v>
      </c>
      <c r="K24" s="14" t="s">
        <v>101</v>
      </c>
      <c r="L24" s="15"/>
      <c r="M24" s="16">
        <v>120</v>
      </c>
      <c r="N24" s="17" t="s">
        <v>17</v>
      </c>
      <c r="O24" s="25" t="s">
        <v>21</v>
      </c>
      <c r="P24" s="72" t="s">
        <v>127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45499</v>
      </c>
      <c r="K25" s="14" t="s">
        <v>121</v>
      </c>
      <c r="L25" s="15" t="s">
        <v>16</v>
      </c>
      <c r="M25" s="16">
        <v>240</v>
      </c>
      <c r="N25" s="17" t="s">
        <v>17</v>
      </c>
      <c r="O25" s="25" t="s">
        <v>21</v>
      </c>
      <c r="P25" s="72" t="s">
        <v>127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45494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127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45495</v>
      </c>
      <c r="K27" s="34" t="s">
        <v>206</v>
      </c>
      <c r="L27" s="35"/>
      <c r="M27" s="36">
        <v>10000</v>
      </c>
      <c r="N27" s="17" t="s">
        <v>17</v>
      </c>
      <c r="O27" s="85" t="s">
        <v>7</v>
      </c>
      <c r="P27" s="19" t="s">
        <v>19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45495</v>
      </c>
      <c r="K28" s="34" t="s">
        <v>207</v>
      </c>
      <c r="L28" s="35"/>
      <c r="M28" s="36">
        <v>500</v>
      </c>
      <c r="N28" s="17" t="s">
        <v>17</v>
      </c>
      <c r="O28" s="18" t="s">
        <v>18</v>
      </c>
      <c r="P28" s="19" t="s">
        <v>19</v>
      </c>
    </row>
    <row r="29" spans="1:16" ht="15" x14ac:dyDescent="0.25">
      <c r="A29" s="75" t="s">
        <v>16</v>
      </c>
      <c r="B29" s="22"/>
      <c r="C29" s="11"/>
      <c r="D29" s="11"/>
      <c r="E29" s="11"/>
      <c r="F29" s="11"/>
      <c r="G29" s="11"/>
      <c r="H29" s="11"/>
      <c r="I29" s="9"/>
      <c r="J29" s="64">
        <v>45495</v>
      </c>
      <c r="K29" s="34" t="s">
        <v>208</v>
      </c>
      <c r="L29" s="35"/>
      <c r="M29" s="36">
        <v>100</v>
      </c>
      <c r="N29" s="17" t="s">
        <v>17</v>
      </c>
      <c r="O29" s="18" t="s">
        <v>18</v>
      </c>
      <c r="P29" s="19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45497</v>
      </c>
      <c r="K30" s="14" t="s">
        <v>26</v>
      </c>
      <c r="L30" s="20" t="s">
        <v>16</v>
      </c>
      <c r="M30" s="21">
        <v>1650</v>
      </c>
      <c r="N30" s="17" t="s">
        <v>17</v>
      </c>
      <c r="O30" s="25" t="s">
        <v>21</v>
      </c>
      <c r="P30" s="72" t="s">
        <v>127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45497</v>
      </c>
      <c r="K31" s="34" t="s">
        <v>49</v>
      </c>
      <c r="L31" s="35"/>
      <c r="M31" s="36">
        <v>809.88</v>
      </c>
      <c r="N31" s="17" t="s">
        <v>17</v>
      </c>
      <c r="O31" s="18" t="s">
        <v>18</v>
      </c>
      <c r="P31" s="19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45498</v>
      </c>
      <c r="K32" s="34" t="s">
        <v>101</v>
      </c>
      <c r="L32" s="35" t="s">
        <v>16</v>
      </c>
      <c r="M32" s="36">
        <v>120</v>
      </c>
      <c r="N32" s="17" t="s">
        <v>17</v>
      </c>
      <c r="O32" s="18" t="s">
        <v>21</v>
      </c>
      <c r="P32" s="72" t="s">
        <v>127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45498</v>
      </c>
      <c r="K33" s="14" t="s">
        <v>209</v>
      </c>
      <c r="L33" s="20"/>
      <c r="M33" s="21">
        <v>140</v>
      </c>
      <c r="N33" s="17" t="s">
        <v>17</v>
      </c>
      <c r="O33" s="25" t="s">
        <v>21</v>
      </c>
      <c r="P33" s="72" t="s">
        <v>127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45498</v>
      </c>
      <c r="K34" s="14" t="s">
        <v>210</v>
      </c>
      <c r="L34" s="20"/>
      <c r="M34" s="21">
        <v>80</v>
      </c>
      <c r="N34" s="17" t="s">
        <v>17</v>
      </c>
      <c r="O34" s="25" t="s">
        <v>21</v>
      </c>
      <c r="P34" s="72" t="s">
        <v>127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45499</v>
      </c>
      <c r="K35" s="14" t="s">
        <v>84</v>
      </c>
      <c r="L35" s="20" t="s">
        <v>16</v>
      </c>
      <c r="M35" s="21">
        <v>240</v>
      </c>
      <c r="N35" s="17" t="s">
        <v>17</v>
      </c>
      <c r="O35" s="25" t="s">
        <v>21</v>
      </c>
      <c r="P35" s="72" t="s">
        <v>127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45499</v>
      </c>
      <c r="K36" s="34" t="s">
        <v>29</v>
      </c>
      <c r="L36" s="35" t="s">
        <v>16</v>
      </c>
      <c r="M36" s="36">
        <v>161.71</v>
      </c>
      <c r="N36" s="17" t="s">
        <v>17</v>
      </c>
      <c r="O36" s="18" t="s">
        <v>18</v>
      </c>
      <c r="P36" s="19" t="s">
        <v>19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45501</v>
      </c>
      <c r="K37" s="34" t="s">
        <v>101</v>
      </c>
      <c r="L37" s="35" t="s">
        <v>16</v>
      </c>
      <c r="M37" s="36">
        <v>120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45499</v>
      </c>
      <c r="K38" s="34" t="s">
        <v>211</v>
      </c>
      <c r="L38" s="35"/>
      <c r="M38" s="36">
        <v>460</v>
      </c>
      <c r="N38" s="17" t="s">
        <v>17</v>
      </c>
      <c r="O38" s="18" t="s">
        <v>18</v>
      </c>
      <c r="P38" s="19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64"/>
      <c r="J39" s="64">
        <v>45499</v>
      </c>
      <c r="K39" s="34" t="s">
        <v>191</v>
      </c>
      <c r="L39" s="35"/>
      <c r="M39" s="36">
        <v>242.88</v>
      </c>
      <c r="N39" s="17" t="s">
        <v>17</v>
      </c>
      <c r="O39" s="18" t="s">
        <v>18</v>
      </c>
      <c r="P39" s="19" t="s">
        <v>184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45500</v>
      </c>
      <c r="K40" s="34" t="s">
        <v>212</v>
      </c>
      <c r="L40" s="35"/>
      <c r="M40" s="36">
        <v>150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45501</v>
      </c>
      <c r="K41" s="34" t="s">
        <v>213</v>
      </c>
      <c r="L41" s="35"/>
      <c r="M41" s="36">
        <v>120</v>
      </c>
      <c r="N41" s="17" t="s">
        <v>17</v>
      </c>
      <c r="O41" s="25" t="s">
        <v>21</v>
      </c>
      <c r="P41" s="72" t="s">
        <v>25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45501</v>
      </c>
      <c r="K42" s="34" t="s">
        <v>214</v>
      </c>
      <c r="L42" s="35"/>
      <c r="M42" s="36">
        <v>70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45501</v>
      </c>
      <c r="K43" s="34" t="s">
        <v>215</v>
      </c>
      <c r="L43" s="35"/>
      <c r="M43" s="36">
        <v>70</v>
      </c>
      <c r="N43" s="17" t="s">
        <v>17</v>
      </c>
      <c r="O43" s="25" t="s">
        <v>21</v>
      </c>
      <c r="P43" s="72" t="s">
        <v>25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45502</v>
      </c>
      <c r="K44" s="34" t="s">
        <v>216</v>
      </c>
      <c r="L44" s="35"/>
      <c r="M44" s="36">
        <v>6404.79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45504</v>
      </c>
      <c r="K45" s="34" t="s">
        <v>217</v>
      </c>
      <c r="L45" s="35"/>
      <c r="M45" s="36">
        <v>245.8</v>
      </c>
      <c r="N45" s="17" t="s">
        <v>17</v>
      </c>
      <c r="O45" s="18" t="s">
        <v>18</v>
      </c>
      <c r="P45" s="30" t="s">
        <v>19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5"/>
      <c r="K46" s="34"/>
      <c r="L46" s="35"/>
      <c r="M46" s="36"/>
      <c r="N46" s="17"/>
      <c r="O46" s="18"/>
      <c r="P46" s="72"/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 t="s">
        <v>16</v>
      </c>
      <c r="K47" s="34" t="s">
        <v>16</v>
      </c>
      <c r="L47" s="35"/>
      <c r="M47" s="36" t="s">
        <v>16</v>
      </c>
      <c r="N47" s="17" t="s">
        <v>16</v>
      </c>
      <c r="O47" s="18" t="s">
        <v>16</v>
      </c>
      <c r="P47" s="72" t="s">
        <v>16</v>
      </c>
    </row>
    <row r="48" spans="1:16" ht="15" x14ac:dyDescent="0.25">
      <c r="A48" s="37" t="s">
        <v>131</v>
      </c>
      <c r="B48" s="38"/>
      <c r="C48" s="39">
        <f t="shared" ref="C48:G48" si="2">SUM(C3:C29)</f>
        <v>9774</v>
      </c>
      <c r="D48" s="39">
        <f t="shared" si="2"/>
        <v>11619.600000000002</v>
      </c>
      <c r="E48" s="39">
        <f t="shared" si="2"/>
        <v>13085.6</v>
      </c>
      <c r="F48" s="39">
        <f t="shared" si="2"/>
        <v>12386.15</v>
      </c>
      <c r="G48" s="39">
        <f t="shared" si="2"/>
        <v>0</v>
      </c>
      <c r="H48" s="39">
        <f>SUM(C48:G48)</f>
        <v>46865.350000000006</v>
      </c>
      <c r="I48" s="9"/>
      <c r="J48" s="40" t="s">
        <v>30</v>
      </c>
      <c r="K48" s="41"/>
      <c r="L48" s="42">
        <f>SUM(L29:L47)</f>
        <v>0</v>
      </c>
      <c r="M48" s="39">
        <f>SUM(M3:M47)</f>
        <v>30829.010000000002</v>
      </c>
      <c r="N48" s="43" t="s">
        <v>16</v>
      </c>
      <c r="O48" s="42" t="s">
        <v>16</v>
      </c>
      <c r="P48" s="79">
        <f>SUM(L48:O48)</f>
        <v>30829.010000000002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47" t="s">
        <v>36</v>
      </c>
      <c r="C51" s="48">
        <v>0</v>
      </c>
      <c r="D51" s="48">
        <v>547</v>
      </c>
      <c r="E51" s="48">
        <v>5552</v>
      </c>
      <c r="F51" s="48">
        <v>4152</v>
      </c>
      <c r="G51" s="48">
        <v>3347</v>
      </c>
      <c r="H51" s="48">
        <f>SUM(C51:G51)</f>
        <v>13598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46865.35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7" t="s">
        <v>16</v>
      </c>
      <c r="G55" s="58" t="s">
        <v>132</v>
      </c>
      <c r="H55" s="48">
        <v>0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59" t="s">
        <v>16</v>
      </c>
      <c r="G57" s="60" t="s">
        <v>38</v>
      </c>
      <c r="H57" s="48">
        <f>SUM(H53:H56)</f>
        <v>46865.35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61" t="s">
        <v>16</v>
      </c>
      <c r="G59" s="34" t="s">
        <v>39</v>
      </c>
      <c r="H59" s="62">
        <v>30829.01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A60" s="44"/>
      <c r="B60" s="44"/>
      <c r="C60" s="44"/>
      <c r="D60" s="44"/>
      <c r="E60" s="44"/>
      <c r="F60" s="46"/>
      <c r="G60" s="52"/>
      <c r="H60" s="45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9" t="s">
        <v>16</v>
      </c>
      <c r="G61" s="60" t="s">
        <v>40</v>
      </c>
      <c r="H61" s="48">
        <f>SUM(H57-H59)</f>
        <v>16036.34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B62" s="44"/>
      <c r="C62" s="44"/>
      <c r="D62" s="44"/>
      <c r="E62" s="44"/>
      <c r="F62" s="44"/>
      <c r="G62" s="44"/>
      <c r="H62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67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70">
        <v>45505</v>
      </c>
      <c r="B3" s="22" t="s">
        <v>98</v>
      </c>
      <c r="C3" s="12">
        <v>858</v>
      </c>
      <c r="D3" s="12">
        <v>1167.3</v>
      </c>
      <c r="E3" s="11">
        <v>973</v>
      </c>
      <c r="F3" s="12">
        <v>156.9</v>
      </c>
      <c r="G3" s="11">
        <v>0</v>
      </c>
      <c r="H3" s="27">
        <f t="shared" ref="H3:H12" si="0">SUM(C3:G3)</f>
        <v>3155.2000000000003</v>
      </c>
      <c r="I3" s="13"/>
      <c r="J3" s="64">
        <v>45505</v>
      </c>
      <c r="K3" s="34" t="s">
        <v>218</v>
      </c>
      <c r="L3" s="35"/>
      <c r="M3" s="36">
        <v>150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70">
        <v>45508</v>
      </c>
      <c r="B4" s="22" t="s">
        <v>100</v>
      </c>
      <c r="C4" s="11">
        <v>1101</v>
      </c>
      <c r="D4" s="11">
        <v>1288.2</v>
      </c>
      <c r="E4" s="11">
        <v>3881</v>
      </c>
      <c r="F4" s="12">
        <v>777</v>
      </c>
      <c r="G4" s="11">
        <v>0</v>
      </c>
      <c r="H4" s="11">
        <f t="shared" si="0"/>
        <v>7047.2</v>
      </c>
      <c r="I4" s="13"/>
      <c r="J4" s="64">
        <v>45505</v>
      </c>
      <c r="K4" s="14" t="s">
        <v>101</v>
      </c>
      <c r="L4" s="20"/>
      <c r="M4" s="21">
        <v>120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70">
        <v>45512</v>
      </c>
      <c r="B5" s="22" t="s">
        <v>98</v>
      </c>
      <c r="C5" s="11">
        <v>750</v>
      </c>
      <c r="D5" s="11">
        <v>1034.3</v>
      </c>
      <c r="E5" s="11">
        <v>1517.8</v>
      </c>
      <c r="F5" s="12">
        <v>448.3</v>
      </c>
      <c r="G5" s="11">
        <v>0</v>
      </c>
      <c r="H5" s="11">
        <f t="shared" si="0"/>
        <v>3750.4</v>
      </c>
      <c r="I5" s="13"/>
      <c r="J5" s="64">
        <v>45505</v>
      </c>
      <c r="K5" s="14" t="s">
        <v>219</v>
      </c>
      <c r="L5" s="20"/>
      <c r="M5" s="21">
        <v>70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70">
        <v>45515</v>
      </c>
      <c r="B6" s="22" t="s">
        <v>100</v>
      </c>
      <c r="C6" s="11">
        <v>978</v>
      </c>
      <c r="D6" s="11">
        <v>1079.3</v>
      </c>
      <c r="E6" s="11">
        <v>1891.4</v>
      </c>
      <c r="F6" s="12">
        <v>182</v>
      </c>
      <c r="G6" s="11">
        <v>0</v>
      </c>
      <c r="H6" s="11">
        <f t="shared" si="0"/>
        <v>4130.7000000000007</v>
      </c>
      <c r="I6" s="13"/>
      <c r="J6" s="64">
        <v>45505</v>
      </c>
      <c r="K6" s="14" t="s">
        <v>220</v>
      </c>
      <c r="L6" s="20"/>
      <c r="M6" s="21">
        <v>70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70">
        <v>45519</v>
      </c>
      <c r="B7" s="22" t="s">
        <v>98</v>
      </c>
      <c r="C7" s="11">
        <v>652</v>
      </c>
      <c r="D7" s="11">
        <v>1181</v>
      </c>
      <c r="E7" s="11">
        <v>1378.8</v>
      </c>
      <c r="F7" s="28">
        <v>310.89999999999998</v>
      </c>
      <c r="G7" s="11">
        <v>0</v>
      </c>
      <c r="H7" s="11">
        <f t="shared" si="0"/>
        <v>3522.7000000000003</v>
      </c>
      <c r="I7" s="13"/>
      <c r="J7" s="64">
        <v>45508</v>
      </c>
      <c r="K7" s="34" t="s">
        <v>101</v>
      </c>
      <c r="L7" s="35" t="s">
        <v>16</v>
      </c>
      <c r="M7" s="36">
        <v>120</v>
      </c>
      <c r="N7" s="17" t="s">
        <v>17</v>
      </c>
      <c r="O7" s="18" t="s">
        <v>21</v>
      </c>
      <c r="P7" s="72" t="s">
        <v>22</v>
      </c>
    </row>
    <row r="8" spans="1:16" ht="15.75" customHeight="1" x14ac:dyDescent="0.25">
      <c r="A8" s="70">
        <v>45521</v>
      </c>
      <c r="B8" s="22" t="s">
        <v>221</v>
      </c>
      <c r="C8" s="12">
        <v>10</v>
      </c>
      <c r="D8" s="12">
        <v>102</v>
      </c>
      <c r="E8" s="12">
        <v>1167</v>
      </c>
      <c r="F8" s="12">
        <v>0</v>
      </c>
      <c r="G8" s="11">
        <v>0</v>
      </c>
      <c r="H8" s="27">
        <f t="shared" si="0"/>
        <v>1279</v>
      </c>
      <c r="I8" s="13"/>
      <c r="J8" s="64">
        <v>45508</v>
      </c>
      <c r="K8" s="34" t="s">
        <v>222</v>
      </c>
      <c r="L8" s="35" t="s">
        <v>16</v>
      </c>
      <c r="M8" s="21">
        <v>40</v>
      </c>
      <c r="N8" s="17" t="s">
        <v>17</v>
      </c>
      <c r="O8" s="25" t="s">
        <v>21</v>
      </c>
      <c r="P8" s="72" t="s">
        <v>22</v>
      </c>
    </row>
    <row r="9" spans="1:16" ht="15.75" customHeight="1" x14ac:dyDescent="0.25">
      <c r="A9" s="70">
        <v>45522</v>
      </c>
      <c r="B9" s="22" t="s">
        <v>100</v>
      </c>
      <c r="C9" s="12">
        <v>980</v>
      </c>
      <c r="D9" s="12">
        <v>1557.8</v>
      </c>
      <c r="E9" s="12">
        <v>1992</v>
      </c>
      <c r="F9" s="12">
        <v>243.65</v>
      </c>
      <c r="G9" s="11">
        <v>0</v>
      </c>
      <c r="H9" s="27">
        <f t="shared" si="0"/>
        <v>4773.45</v>
      </c>
      <c r="I9" s="13"/>
      <c r="J9" s="64">
        <v>45508</v>
      </c>
      <c r="K9" s="34" t="s">
        <v>220</v>
      </c>
      <c r="L9" s="35" t="s">
        <v>16</v>
      </c>
      <c r="M9" s="21">
        <v>70</v>
      </c>
      <c r="N9" s="17" t="s">
        <v>17</v>
      </c>
      <c r="O9" s="25" t="s">
        <v>21</v>
      </c>
      <c r="P9" s="72" t="s">
        <v>22</v>
      </c>
    </row>
    <row r="10" spans="1:16" ht="15.75" customHeight="1" x14ac:dyDescent="0.25">
      <c r="A10" s="70">
        <v>45526</v>
      </c>
      <c r="B10" s="22" t="s">
        <v>98</v>
      </c>
      <c r="C10" s="12">
        <v>841</v>
      </c>
      <c r="D10" s="12">
        <v>594.70000000000005</v>
      </c>
      <c r="E10" s="11">
        <v>1218.5999999999999</v>
      </c>
      <c r="F10" s="12">
        <v>52</v>
      </c>
      <c r="G10" s="11">
        <v>0</v>
      </c>
      <c r="H10" s="27">
        <f t="shared" si="0"/>
        <v>2706.3</v>
      </c>
      <c r="I10" s="13"/>
      <c r="J10" s="64">
        <v>45509</v>
      </c>
      <c r="K10" s="34" t="s">
        <v>223</v>
      </c>
      <c r="L10" s="35" t="s">
        <v>16</v>
      </c>
      <c r="M10" s="21">
        <v>509.4</v>
      </c>
      <c r="N10" s="17" t="s">
        <v>17</v>
      </c>
      <c r="O10" s="18" t="s">
        <v>18</v>
      </c>
      <c r="P10" s="84" t="s">
        <v>19</v>
      </c>
    </row>
    <row r="11" spans="1:16" ht="15.75" customHeight="1" x14ac:dyDescent="0.25">
      <c r="A11" s="70">
        <v>45529</v>
      </c>
      <c r="B11" s="22" t="s">
        <v>100</v>
      </c>
      <c r="C11" s="11">
        <v>1283</v>
      </c>
      <c r="D11" s="11">
        <v>1100.2</v>
      </c>
      <c r="E11" s="11">
        <v>2080.6</v>
      </c>
      <c r="F11" s="11">
        <v>554.1</v>
      </c>
      <c r="G11" s="11">
        <v>0</v>
      </c>
      <c r="H11" s="11">
        <f t="shared" si="0"/>
        <v>5017.8999999999996</v>
      </c>
      <c r="I11" s="9"/>
      <c r="J11" s="64">
        <v>45510</v>
      </c>
      <c r="K11" s="14" t="s">
        <v>224</v>
      </c>
      <c r="L11" s="20" t="s">
        <v>16</v>
      </c>
      <c r="M11" s="21">
        <v>288.66000000000003</v>
      </c>
      <c r="N11" s="17" t="s">
        <v>17</v>
      </c>
      <c r="O11" s="25" t="s">
        <v>21</v>
      </c>
      <c r="P11" s="77" t="s">
        <v>25</v>
      </c>
    </row>
    <row r="12" spans="1:16" ht="15.75" customHeight="1" x14ac:dyDescent="0.25">
      <c r="A12" s="70">
        <v>45533</v>
      </c>
      <c r="B12" s="22" t="s">
        <v>98</v>
      </c>
      <c r="C12" s="11">
        <v>1042</v>
      </c>
      <c r="D12" s="11">
        <v>1027.9000000000001</v>
      </c>
      <c r="E12" s="11">
        <v>1791.2</v>
      </c>
      <c r="F12" s="11">
        <v>297.8</v>
      </c>
      <c r="G12" s="11">
        <v>0</v>
      </c>
      <c r="H12" s="11">
        <f t="shared" si="0"/>
        <v>4158.9000000000005</v>
      </c>
      <c r="I12" s="9"/>
      <c r="J12" s="64">
        <v>45510</v>
      </c>
      <c r="K12" s="14" t="s">
        <v>225</v>
      </c>
      <c r="L12" s="20"/>
      <c r="M12" s="16">
        <v>700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70"/>
      <c r="B13" s="22"/>
      <c r="C13" s="11"/>
      <c r="D13" s="11"/>
      <c r="E13" s="11"/>
      <c r="F13" s="11"/>
      <c r="G13" s="11"/>
      <c r="H13" s="11"/>
      <c r="I13" s="9"/>
      <c r="J13" s="64">
        <v>45511</v>
      </c>
      <c r="K13" s="14" t="s">
        <v>26</v>
      </c>
      <c r="L13" s="20" t="s">
        <v>16</v>
      </c>
      <c r="M13" s="21">
        <v>1259.5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75"/>
      <c r="B14" s="22"/>
      <c r="C14" s="11"/>
      <c r="D14" s="11"/>
      <c r="E14" s="11"/>
      <c r="F14" s="11"/>
      <c r="G14" s="11"/>
      <c r="H14" s="11"/>
      <c r="I14" s="9"/>
      <c r="J14" s="64">
        <v>45513</v>
      </c>
      <c r="K14" s="14" t="s">
        <v>46</v>
      </c>
      <c r="L14" s="15" t="s">
        <v>16</v>
      </c>
      <c r="M14" s="16">
        <v>240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75"/>
      <c r="B15" s="22"/>
      <c r="C15" s="11"/>
      <c r="D15" s="11"/>
      <c r="E15" s="11"/>
      <c r="F15" s="11"/>
      <c r="G15" s="11"/>
      <c r="H15" s="11"/>
      <c r="I15" s="9"/>
      <c r="J15" s="64">
        <v>45513</v>
      </c>
      <c r="K15" s="14" t="s">
        <v>226</v>
      </c>
      <c r="L15" s="15" t="s">
        <v>16</v>
      </c>
      <c r="M15" s="16">
        <v>213.1</v>
      </c>
      <c r="N15" s="17" t="s">
        <v>17</v>
      </c>
      <c r="O15" s="25" t="s">
        <v>21</v>
      </c>
      <c r="P15" s="72" t="s">
        <v>25</v>
      </c>
    </row>
    <row r="16" spans="1:16" ht="15.75" customHeight="1" x14ac:dyDescent="0.25">
      <c r="A16" s="75"/>
      <c r="B16" s="22"/>
      <c r="C16" s="11"/>
      <c r="D16" s="11"/>
      <c r="E16" s="11"/>
      <c r="F16" s="11"/>
      <c r="G16" s="11"/>
      <c r="H16" s="11"/>
      <c r="I16" s="9"/>
      <c r="J16" s="64">
        <v>45513</v>
      </c>
      <c r="K16" s="14" t="s">
        <v>101</v>
      </c>
      <c r="L16" s="15"/>
      <c r="M16" s="16">
        <v>120</v>
      </c>
      <c r="N16" s="17" t="s">
        <v>17</v>
      </c>
      <c r="O16" s="25" t="s">
        <v>21</v>
      </c>
      <c r="P16" s="72" t="s">
        <v>25</v>
      </c>
    </row>
    <row r="17" spans="1:16" ht="15.75" customHeight="1" x14ac:dyDescent="0.25">
      <c r="A17" s="75"/>
      <c r="B17" s="22"/>
      <c r="C17" s="11"/>
      <c r="D17" s="11"/>
      <c r="E17" s="11"/>
      <c r="F17" s="11"/>
      <c r="G17" s="11"/>
      <c r="H17" s="11"/>
      <c r="I17" s="9"/>
      <c r="J17" s="64">
        <v>45513</v>
      </c>
      <c r="K17" s="14" t="s">
        <v>227</v>
      </c>
      <c r="L17" s="15"/>
      <c r="M17" s="16">
        <v>500</v>
      </c>
      <c r="N17" s="17" t="s">
        <v>17</v>
      </c>
      <c r="O17" s="25" t="s">
        <v>21</v>
      </c>
      <c r="P17" s="72" t="s">
        <v>25</v>
      </c>
    </row>
    <row r="18" spans="1:16" ht="15.75" customHeight="1" x14ac:dyDescent="0.25">
      <c r="A18" s="75"/>
      <c r="B18" s="22"/>
      <c r="C18" s="11"/>
      <c r="D18" s="11"/>
      <c r="E18" s="11"/>
      <c r="F18" s="11"/>
      <c r="G18" s="11"/>
      <c r="H18" s="11"/>
      <c r="I18" s="9"/>
      <c r="J18" s="64">
        <v>45514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5"/>
      <c r="B19" s="22"/>
      <c r="C19" s="11"/>
      <c r="D19" s="11"/>
      <c r="E19" s="11"/>
      <c r="F19" s="11"/>
      <c r="G19" s="11"/>
      <c r="H19" s="11"/>
      <c r="I19" s="9"/>
      <c r="J19" s="64">
        <v>45514</v>
      </c>
      <c r="K19" s="14" t="s">
        <v>229</v>
      </c>
      <c r="L19" s="15" t="s">
        <v>16</v>
      </c>
      <c r="M19" s="16">
        <v>108.72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64">
        <v>45515</v>
      </c>
      <c r="K20" s="14" t="s">
        <v>220</v>
      </c>
      <c r="L20" s="20"/>
      <c r="M20" s="21">
        <v>70</v>
      </c>
      <c r="N20" s="17" t="s">
        <v>17</v>
      </c>
      <c r="O20" s="25" t="s">
        <v>21</v>
      </c>
      <c r="P20" s="72" t="s">
        <v>25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64">
        <v>45515</v>
      </c>
      <c r="K21" s="14" t="s">
        <v>101</v>
      </c>
      <c r="L21" s="20"/>
      <c r="M21" s="21">
        <v>120</v>
      </c>
      <c r="N21" s="17" t="s">
        <v>17</v>
      </c>
      <c r="O21" s="25" t="s">
        <v>21</v>
      </c>
      <c r="P21" s="72" t="s">
        <v>25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64">
        <v>45515</v>
      </c>
      <c r="K22" s="14" t="s">
        <v>230</v>
      </c>
      <c r="L22" s="20"/>
      <c r="M22" s="21">
        <v>60</v>
      </c>
      <c r="N22" s="17" t="s">
        <v>17</v>
      </c>
      <c r="O22" s="25" t="s">
        <v>21</v>
      </c>
      <c r="P22" s="72" t="s">
        <v>25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64">
        <v>45516</v>
      </c>
      <c r="K23" s="14" t="s">
        <v>85</v>
      </c>
      <c r="L23" s="20"/>
      <c r="M23" s="21">
        <v>153.38999999999999</v>
      </c>
      <c r="N23" s="17" t="s">
        <v>52</v>
      </c>
      <c r="O23" s="18" t="s">
        <v>190</v>
      </c>
      <c r="P23" s="73" t="s">
        <v>184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64">
        <v>45518</v>
      </c>
      <c r="K24" s="14" t="s">
        <v>49</v>
      </c>
      <c r="L24" s="20"/>
      <c r="M24" s="21">
        <v>1380.15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64">
        <v>45519</v>
      </c>
      <c r="K25" s="14" t="s">
        <v>145</v>
      </c>
      <c r="L25" s="20" t="s">
        <v>16</v>
      </c>
      <c r="M25" s="21">
        <v>1358.81</v>
      </c>
      <c r="N25" s="17" t="s">
        <v>17</v>
      </c>
      <c r="O25" s="25" t="s">
        <v>21</v>
      </c>
      <c r="P25" s="72" t="s">
        <v>25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64">
        <v>45519</v>
      </c>
      <c r="K26" s="14" t="s">
        <v>101</v>
      </c>
      <c r="L26" s="20"/>
      <c r="M26" s="21">
        <v>120</v>
      </c>
      <c r="N26" s="17" t="s">
        <v>17</v>
      </c>
      <c r="O26" s="25" t="s">
        <v>21</v>
      </c>
      <c r="P26" s="72" t="s">
        <v>25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64">
        <v>45519</v>
      </c>
      <c r="K27" s="14" t="s">
        <v>172</v>
      </c>
      <c r="L27" s="20"/>
      <c r="M27" s="21">
        <v>70</v>
      </c>
      <c r="N27" s="17" t="s">
        <v>17</v>
      </c>
      <c r="O27" s="25" t="s">
        <v>21</v>
      </c>
      <c r="P27" s="72" t="s">
        <v>25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64">
        <v>45519</v>
      </c>
      <c r="K28" s="14" t="s">
        <v>220</v>
      </c>
      <c r="L28" s="20"/>
      <c r="M28" s="21">
        <v>70</v>
      </c>
      <c r="N28" s="17" t="s">
        <v>17</v>
      </c>
      <c r="O28" s="25" t="s">
        <v>21</v>
      </c>
      <c r="P28" s="72" t="s">
        <v>25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64">
        <v>45520</v>
      </c>
      <c r="K29" s="14" t="s">
        <v>72</v>
      </c>
      <c r="L29" s="20" t="s">
        <v>16</v>
      </c>
      <c r="M29" s="21">
        <v>240</v>
      </c>
      <c r="N29" s="17" t="s">
        <v>17</v>
      </c>
      <c r="O29" s="25" t="s">
        <v>21</v>
      </c>
      <c r="P29" s="72" t="s">
        <v>25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64">
        <v>45521</v>
      </c>
      <c r="K30" s="34" t="s">
        <v>116</v>
      </c>
      <c r="L30" s="35" t="s">
        <v>16</v>
      </c>
      <c r="M30" s="36">
        <v>151.19</v>
      </c>
      <c r="N30" s="17" t="s">
        <v>17</v>
      </c>
      <c r="O30" s="18" t="s">
        <v>18</v>
      </c>
      <c r="P30" s="19" t="s">
        <v>19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64">
        <v>45522</v>
      </c>
      <c r="K31" s="14" t="s">
        <v>101</v>
      </c>
      <c r="L31" s="20"/>
      <c r="M31" s="21">
        <v>120</v>
      </c>
      <c r="N31" s="17" t="s">
        <v>17</v>
      </c>
      <c r="O31" s="25" t="s">
        <v>21</v>
      </c>
      <c r="P31" s="72" t="s">
        <v>25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64">
        <v>45525</v>
      </c>
      <c r="K32" s="14" t="s">
        <v>26</v>
      </c>
      <c r="L32" s="20" t="s">
        <v>16</v>
      </c>
      <c r="M32" s="21">
        <v>1102</v>
      </c>
      <c r="N32" s="17" t="s">
        <v>17</v>
      </c>
      <c r="O32" s="25" t="s">
        <v>21</v>
      </c>
      <c r="P32" s="72" t="s">
        <v>25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64">
        <v>45526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72" t="s">
        <v>25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64">
        <v>45526</v>
      </c>
      <c r="K34" s="14" t="s">
        <v>220</v>
      </c>
      <c r="L34" s="20"/>
      <c r="M34" s="21">
        <v>70</v>
      </c>
      <c r="N34" s="17" t="s">
        <v>17</v>
      </c>
      <c r="O34" s="25" t="s">
        <v>21</v>
      </c>
      <c r="P34" s="72" t="s">
        <v>25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64">
        <v>45526</v>
      </c>
      <c r="K35" s="14" t="s">
        <v>231</v>
      </c>
      <c r="L35" s="20"/>
      <c r="M35" s="21">
        <v>300</v>
      </c>
      <c r="N35" s="17" t="s">
        <v>17</v>
      </c>
      <c r="O35" s="25" t="s">
        <v>21</v>
      </c>
      <c r="P35" s="72" t="s">
        <v>25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64">
        <v>45526</v>
      </c>
      <c r="K36" s="14" t="s">
        <v>232</v>
      </c>
      <c r="L36" s="20"/>
      <c r="M36" s="21">
        <v>140</v>
      </c>
      <c r="N36" s="17" t="s">
        <v>17</v>
      </c>
      <c r="O36" s="25" t="s">
        <v>21</v>
      </c>
      <c r="P36" s="72" t="s">
        <v>25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64">
        <v>45527</v>
      </c>
      <c r="K37" s="14" t="s">
        <v>121</v>
      </c>
      <c r="L37" s="20" t="s">
        <v>16</v>
      </c>
      <c r="M37" s="21">
        <v>240</v>
      </c>
      <c r="N37" s="17" t="s">
        <v>17</v>
      </c>
      <c r="O37" s="25" t="s">
        <v>21</v>
      </c>
      <c r="P37" s="72" t="s">
        <v>25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64">
        <v>45529</v>
      </c>
      <c r="K38" s="34" t="s">
        <v>220</v>
      </c>
      <c r="L38" s="35" t="s">
        <v>16</v>
      </c>
      <c r="M38" s="36">
        <v>70</v>
      </c>
      <c r="N38" s="17" t="s">
        <v>17</v>
      </c>
      <c r="O38" s="25" t="s">
        <v>21</v>
      </c>
      <c r="P38" s="72" t="s">
        <v>25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64">
        <v>45529</v>
      </c>
      <c r="K39" s="34" t="s">
        <v>172</v>
      </c>
      <c r="L39" s="35"/>
      <c r="M39" s="36">
        <v>70</v>
      </c>
      <c r="N39" s="17" t="s">
        <v>17</v>
      </c>
      <c r="O39" s="25" t="s">
        <v>21</v>
      </c>
      <c r="P39" s="72" t="s">
        <v>25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64">
        <v>45529</v>
      </c>
      <c r="K40" s="34" t="s">
        <v>233</v>
      </c>
      <c r="L40" s="35"/>
      <c r="M40" s="36">
        <v>20</v>
      </c>
      <c r="N40" s="17" t="s">
        <v>17</v>
      </c>
      <c r="O40" s="25" t="s">
        <v>21</v>
      </c>
      <c r="P40" s="72" t="s">
        <v>25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64">
        <v>45531</v>
      </c>
      <c r="K41" s="34" t="s">
        <v>234</v>
      </c>
      <c r="L41" s="35" t="s">
        <v>16</v>
      </c>
      <c r="M41" s="36">
        <v>8679.7199999999993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64">
        <v>45531</v>
      </c>
      <c r="K42" s="34" t="s">
        <v>235</v>
      </c>
      <c r="L42" s="35"/>
      <c r="M42" s="36">
        <v>120</v>
      </c>
      <c r="N42" s="17" t="s">
        <v>17</v>
      </c>
      <c r="O42" s="25" t="s">
        <v>21</v>
      </c>
      <c r="P42" s="72" t="s">
        <v>25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64">
        <v>45532</v>
      </c>
      <c r="K43" s="34" t="s">
        <v>236</v>
      </c>
      <c r="L43" s="35"/>
      <c r="M43" s="36">
        <v>178.8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64">
        <v>45532</v>
      </c>
      <c r="K44" s="14" t="s">
        <v>237</v>
      </c>
      <c r="L44" s="20"/>
      <c r="M44" s="21">
        <v>786.8</v>
      </c>
      <c r="N44" s="17" t="s">
        <v>17</v>
      </c>
      <c r="O44" s="18" t="s">
        <v>18</v>
      </c>
      <c r="P44" s="30" t="s">
        <v>19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64">
        <v>45533</v>
      </c>
      <c r="K45" s="14" t="s">
        <v>101</v>
      </c>
      <c r="L45" s="20" t="s">
        <v>16</v>
      </c>
      <c r="M45" s="21">
        <v>120</v>
      </c>
      <c r="N45" s="17" t="s">
        <v>17</v>
      </c>
      <c r="O45" s="25" t="s">
        <v>166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64">
        <v>45533</v>
      </c>
      <c r="K46" s="14" t="s">
        <v>172</v>
      </c>
      <c r="L46" s="20"/>
      <c r="M46" s="21">
        <v>70</v>
      </c>
      <c r="N46" s="17" t="s">
        <v>17</v>
      </c>
      <c r="O46" s="25" t="s">
        <v>166</v>
      </c>
      <c r="P46" s="72" t="s">
        <v>25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64">
        <v>45533</v>
      </c>
      <c r="K47" s="14" t="s">
        <v>238</v>
      </c>
      <c r="L47" s="20"/>
      <c r="M47" s="21">
        <v>84</v>
      </c>
      <c r="N47" s="17" t="s">
        <v>17</v>
      </c>
      <c r="O47" s="25" t="s">
        <v>166</v>
      </c>
      <c r="P47" s="72" t="s">
        <v>25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64">
        <v>45533</v>
      </c>
      <c r="K48" s="14" t="s">
        <v>220</v>
      </c>
      <c r="L48" s="20"/>
      <c r="M48" s="21">
        <v>70</v>
      </c>
      <c r="N48" s="17" t="s">
        <v>17</v>
      </c>
      <c r="O48" s="25" t="s">
        <v>166</v>
      </c>
      <c r="P48" s="72" t="s">
        <v>25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64">
        <v>45533</v>
      </c>
      <c r="K49" s="34" t="s">
        <v>239</v>
      </c>
      <c r="L49" s="35"/>
      <c r="M49" s="36">
        <v>1000</v>
      </c>
      <c r="N49" s="17" t="s">
        <v>17</v>
      </c>
      <c r="O49" s="25" t="s">
        <v>166</v>
      </c>
      <c r="P49" s="72" t="s">
        <v>25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64">
        <v>45533</v>
      </c>
      <c r="K50" s="34" t="s">
        <v>240</v>
      </c>
      <c r="L50" s="35"/>
      <c r="M50" s="36">
        <v>339.15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64">
        <v>45534</v>
      </c>
      <c r="K51" s="14" t="s">
        <v>84</v>
      </c>
      <c r="L51" s="20" t="s">
        <v>128</v>
      </c>
      <c r="M51" s="21">
        <v>240</v>
      </c>
      <c r="N51" s="17" t="s">
        <v>17</v>
      </c>
      <c r="O51" s="25" t="s">
        <v>166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64">
        <v>45534</v>
      </c>
      <c r="K52" s="34" t="s">
        <v>241</v>
      </c>
      <c r="L52" s="35"/>
      <c r="M52" s="36">
        <v>120</v>
      </c>
      <c r="N52" s="17" t="s">
        <v>17</v>
      </c>
      <c r="O52" s="18" t="s">
        <v>18</v>
      </c>
      <c r="P52" s="72" t="s">
        <v>184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75"/>
      <c r="K53" s="34"/>
      <c r="L53" s="35"/>
      <c r="M53" s="36"/>
      <c r="N53" s="17"/>
      <c r="O53" s="18"/>
      <c r="P53" s="72"/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75"/>
      <c r="K54" s="34"/>
      <c r="L54" s="35"/>
      <c r="M54" s="36"/>
      <c r="N54" s="17"/>
      <c r="O54" s="18"/>
      <c r="P54" s="72"/>
    </row>
    <row r="55" spans="1:16" ht="15" x14ac:dyDescent="0.25">
      <c r="A55" s="37" t="s">
        <v>131</v>
      </c>
      <c r="B55" s="38"/>
      <c r="C55" s="39">
        <f t="shared" ref="C55:G55" si="1">SUM(C3:C50)</f>
        <v>8495</v>
      </c>
      <c r="D55" s="39">
        <f t="shared" si="1"/>
        <v>10132.700000000001</v>
      </c>
      <c r="E55" s="39">
        <f t="shared" si="1"/>
        <v>17891.400000000001</v>
      </c>
      <c r="F55" s="39">
        <f t="shared" si="1"/>
        <v>3022.65</v>
      </c>
      <c r="G55" s="39">
        <f t="shared" si="1"/>
        <v>0</v>
      </c>
      <c r="H55" s="39">
        <f>SUM(C55:G55)</f>
        <v>39541.750000000007</v>
      </c>
      <c r="I55" s="9"/>
      <c r="J55" s="40" t="s">
        <v>30</v>
      </c>
      <c r="K55" s="41"/>
      <c r="L55" s="42">
        <f t="shared" ref="L55:M55" si="2">SUM(L3:L51)</f>
        <v>0</v>
      </c>
      <c r="M55" s="39">
        <f t="shared" si="2"/>
        <v>22749.1</v>
      </c>
      <c r="N55" s="43" t="s">
        <v>16</v>
      </c>
      <c r="O55" s="42" t="s">
        <v>16</v>
      </c>
      <c r="P55" s="79">
        <f>SUM(L55:O55)</f>
        <v>22749.1</v>
      </c>
    </row>
    <row r="56" spans="1:16" ht="12.7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68" t="s">
        <v>31</v>
      </c>
      <c r="C57" s="68" t="s">
        <v>32</v>
      </c>
      <c r="D57" s="68" t="s">
        <v>33</v>
      </c>
      <c r="E57" s="68" t="s">
        <v>34</v>
      </c>
      <c r="F57" s="68" t="s">
        <v>35</v>
      </c>
      <c r="G57" s="68" t="s">
        <v>4</v>
      </c>
      <c r="H57" s="69" t="s">
        <v>9</v>
      </c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47" t="s">
        <v>36</v>
      </c>
      <c r="C58" s="48">
        <v>0</v>
      </c>
      <c r="D58" s="48">
        <v>555</v>
      </c>
      <c r="E58" s="48">
        <v>5884</v>
      </c>
      <c r="F58" s="48">
        <v>6530</v>
      </c>
      <c r="G58" s="48">
        <v>1816</v>
      </c>
      <c r="H58" s="48">
        <f>SUM(C58:G58)</f>
        <v>14785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9"/>
      <c r="D59" s="50" t="s">
        <v>16</v>
      </c>
      <c r="E59" s="50" t="s">
        <v>16</v>
      </c>
      <c r="F59" s="51" t="s">
        <v>16</v>
      </c>
      <c r="G59" s="28" t="s">
        <v>16</v>
      </c>
      <c r="H59" s="52"/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4"/>
      <c r="D60" s="44"/>
      <c r="E60" s="44"/>
      <c r="F60" s="51" t="s">
        <v>16</v>
      </c>
      <c r="G60" s="53" t="s">
        <v>37</v>
      </c>
      <c r="H60" s="48">
        <v>39541.75</v>
      </c>
      <c r="I60" s="44"/>
      <c r="J60" s="44"/>
      <c r="K60" s="44"/>
      <c r="L60" s="44"/>
      <c r="M60" s="44"/>
      <c r="N60" s="44"/>
      <c r="O60" s="44"/>
      <c r="P60" s="44"/>
    </row>
    <row r="61" spans="1:16" ht="12.75" x14ac:dyDescent="0.2">
      <c r="A61" s="44"/>
      <c r="B61" s="44"/>
      <c r="C61" s="54"/>
      <c r="D61" s="49"/>
      <c r="E61" s="44"/>
      <c r="F61" s="55"/>
      <c r="G61" s="56"/>
      <c r="H61" s="56"/>
      <c r="I61" s="44"/>
      <c r="J61" s="44"/>
      <c r="K61" s="44"/>
      <c r="L61" s="44"/>
      <c r="M61" s="44"/>
      <c r="N61" s="44"/>
      <c r="O61" s="44"/>
      <c r="P61" s="44"/>
    </row>
    <row r="62" spans="1:16" ht="15" x14ac:dyDescent="0.25">
      <c r="A62" s="44"/>
      <c r="B62" s="44"/>
      <c r="C62" s="44"/>
      <c r="D62" s="44"/>
      <c r="E62" s="44"/>
      <c r="F62" s="59" t="s">
        <v>16</v>
      </c>
      <c r="G62" s="60" t="s">
        <v>38</v>
      </c>
      <c r="H62" s="48">
        <f>SUM(H60:H61)</f>
        <v>39541.75</v>
      </c>
      <c r="I62" s="44"/>
      <c r="J62" s="44"/>
      <c r="K62" s="44"/>
      <c r="L62" s="44"/>
      <c r="M62" s="44"/>
      <c r="N62" s="44"/>
      <c r="O62" s="44"/>
      <c r="P62" s="44"/>
    </row>
    <row r="63" spans="1:16" ht="12.75" x14ac:dyDescent="0.2">
      <c r="A63" s="44"/>
      <c r="B63" s="44"/>
      <c r="C63" s="44"/>
      <c r="D63" s="44"/>
      <c r="E63" s="44"/>
      <c r="F63" s="46"/>
      <c r="G63" s="52"/>
      <c r="H63" s="45"/>
      <c r="I63" s="44"/>
      <c r="J63" s="44"/>
      <c r="K63" s="44"/>
      <c r="L63" s="44"/>
      <c r="M63" s="44"/>
      <c r="N63" s="44"/>
      <c r="O63" s="44"/>
      <c r="P63" s="44"/>
    </row>
    <row r="64" spans="1:16" ht="15" x14ac:dyDescent="0.25">
      <c r="A64" s="44"/>
      <c r="B64" s="44"/>
      <c r="C64" s="44"/>
      <c r="D64" s="44"/>
      <c r="E64" s="44"/>
      <c r="F64" s="61" t="s">
        <v>16</v>
      </c>
      <c r="G64" s="34" t="s">
        <v>39</v>
      </c>
      <c r="H64" s="62">
        <v>22749.1</v>
      </c>
      <c r="I64" s="44"/>
      <c r="J64" s="44"/>
      <c r="K64" s="44"/>
      <c r="L64" s="44"/>
      <c r="M64" s="44"/>
      <c r="N64" s="44"/>
      <c r="O64" s="44"/>
      <c r="P64" s="44"/>
    </row>
    <row r="65" spans="1:16" ht="12.75" x14ac:dyDescent="0.2">
      <c r="A65" s="44"/>
      <c r="B65" s="44"/>
      <c r="C65" s="44"/>
      <c r="D65" s="44"/>
      <c r="E65" s="44"/>
      <c r="F65" s="46"/>
      <c r="G65" s="52"/>
      <c r="H65" s="45"/>
      <c r="I65" s="44"/>
      <c r="J65" s="44"/>
      <c r="K65" s="44"/>
      <c r="L65" s="44"/>
      <c r="M65" s="44"/>
      <c r="N65" s="44"/>
      <c r="O65" s="44"/>
      <c r="P65" s="44"/>
    </row>
    <row r="66" spans="1:16" ht="15" x14ac:dyDescent="0.25">
      <c r="A66" s="44"/>
      <c r="B66" s="44"/>
      <c r="C66" s="44"/>
      <c r="D66" s="44"/>
      <c r="E66" s="44"/>
      <c r="F66" s="59" t="s">
        <v>16</v>
      </c>
      <c r="G66" s="60" t="s">
        <v>40</v>
      </c>
      <c r="H66" s="48">
        <f>SUM(H62-H64)</f>
        <v>16792.650000000001</v>
      </c>
      <c r="I66" s="44"/>
      <c r="J66" s="44"/>
      <c r="K66" s="44"/>
      <c r="L66" s="44"/>
      <c r="M66" s="44"/>
      <c r="N66" s="44"/>
      <c r="O66" s="44"/>
      <c r="P66" s="44"/>
    </row>
    <row r="67" spans="1:16" ht="12.75" x14ac:dyDescent="0.2">
      <c r="B67" s="44"/>
      <c r="C67" s="44"/>
      <c r="D67" s="44"/>
      <c r="E67" s="44"/>
      <c r="F67" s="44"/>
      <c r="G67" s="44"/>
      <c r="H67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68"/>
  <sheetViews>
    <sheetView workbookViewId="0"/>
  </sheetViews>
  <sheetFormatPr defaultColWidth="12.5703125" defaultRowHeight="15.75" customHeight="1" x14ac:dyDescent="0.2"/>
  <cols>
    <col min="1" max="1" width="6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42578125" customWidth="1"/>
    <col min="11" max="11" width="29.28515625" customWidth="1"/>
    <col min="12" max="12" width="11.85546875" customWidth="1"/>
    <col min="13" max="13" width="10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45536</v>
      </c>
      <c r="B3" s="22" t="s">
        <v>100</v>
      </c>
      <c r="C3" s="12">
        <v>1465</v>
      </c>
      <c r="D3" s="12">
        <v>1347.1</v>
      </c>
      <c r="E3" s="11">
        <v>3603.6</v>
      </c>
      <c r="F3" s="12">
        <v>695.5</v>
      </c>
      <c r="G3" s="11">
        <v>0</v>
      </c>
      <c r="H3" s="27">
        <f t="shared" ref="H3:H13" si="0">SUM(C3:G3)</f>
        <v>7111.2</v>
      </c>
      <c r="I3" s="13"/>
      <c r="J3" s="24">
        <v>45536</v>
      </c>
      <c r="K3" s="34" t="s">
        <v>101</v>
      </c>
      <c r="L3" s="35"/>
      <c r="M3" s="36">
        <v>120</v>
      </c>
      <c r="N3" s="17" t="s">
        <v>17</v>
      </c>
      <c r="O3" s="25" t="s">
        <v>21</v>
      </c>
      <c r="P3" s="72" t="s">
        <v>22</v>
      </c>
    </row>
    <row r="4" spans="1:16" ht="15.75" customHeight="1" x14ac:dyDescent="0.25">
      <c r="A4" s="86">
        <v>45540</v>
      </c>
      <c r="B4" s="22" t="s">
        <v>98</v>
      </c>
      <c r="C4" s="11">
        <v>1171</v>
      </c>
      <c r="D4" s="11">
        <v>1169.4000000000001</v>
      </c>
      <c r="E4" s="11">
        <v>2090.9</v>
      </c>
      <c r="F4" s="12">
        <v>241.8</v>
      </c>
      <c r="G4" s="11">
        <v>0</v>
      </c>
      <c r="H4" s="11">
        <f t="shared" si="0"/>
        <v>4673.1000000000004</v>
      </c>
      <c r="I4" s="13"/>
      <c r="J4" s="24">
        <v>45536</v>
      </c>
      <c r="K4" s="14" t="s">
        <v>242</v>
      </c>
      <c r="L4" s="20"/>
      <c r="M4" s="21">
        <v>70</v>
      </c>
      <c r="N4" s="17" t="s">
        <v>17</v>
      </c>
      <c r="O4" s="25" t="s">
        <v>21</v>
      </c>
      <c r="P4" s="72" t="s">
        <v>22</v>
      </c>
    </row>
    <row r="5" spans="1:16" ht="15.75" customHeight="1" x14ac:dyDescent="0.25">
      <c r="A5" s="86">
        <v>45543</v>
      </c>
      <c r="B5" s="22" t="s">
        <v>100</v>
      </c>
      <c r="C5" s="11">
        <v>1191</v>
      </c>
      <c r="D5" s="11">
        <v>1983.1</v>
      </c>
      <c r="E5" s="11">
        <v>2925.45</v>
      </c>
      <c r="F5" s="12">
        <v>90.9</v>
      </c>
      <c r="G5" s="11">
        <v>0</v>
      </c>
      <c r="H5" s="11">
        <f t="shared" si="0"/>
        <v>6190.4499999999989</v>
      </c>
      <c r="I5" s="13"/>
      <c r="J5" s="24">
        <v>45536</v>
      </c>
      <c r="K5" s="14" t="s">
        <v>144</v>
      </c>
      <c r="L5" s="20"/>
      <c r="M5" s="21">
        <v>35</v>
      </c>
      <c r="N5" s="17" t="s">
        <v>17</v>
      </c>
      <c r="O5" s="25" t="s">
        <v>21</v>
      </c>
      <c r="P5" s="72" t="s">
        <v>22</v>
      </c>
    </row>
    <row r="6" spans="1:16" ht="15.75" customHeight="1" x14ac:dyDescent="0.25">
      <c r="A6" s="86">
        <v>45547</v>
      </c>
      <c r="B6" s="22" t="s">
        <v>98</v>
      </c>
      <c r="C6" s="11">
        <v>884</v>
      </c>
      <c r="D6" s="11">
        <v>2107.1999999999998</v>
      </c>
      <c r="E6" s="11">
        <v>1426.6</v>
      </c>
      <c r="F6" s="12">
        <v>162.5</v>
      </c>
      <c r="G6" s="11">
        <v>0</v>
      </c>
      <c r="H6" s="11">
        <f t="shared" si="0"/>
        <v>4580.2999999999993</v>
      </c>
      <c r="I6" s="13"/>
      <c r="J6" s="24">
        <v>45539</v>
      </c>
      <c r="K6" s="14" t="s">
        <v>243</v>
      </c>
      <c r="L6" s="20" t="s">
        <v>16</v>
      </c>
      <c r="M6" s="21">
        <v>501.88</v>
      </c>
      <c r="N6" s="17" t="s">
        <v>17</v>
      </c>
      <c r="O6" s="25" t="s">
        <v>21</v>
      </c>
      <c r="P6" s="72" t="s">
        <v>22</v>
      </c>
    </row>
    <row r="7" spans="1:16" ht="15.75" customHeight="1" x14ac:dyDescent="0.25">
      <c r="A7" s="86">
        <v>45549</v>
      </c>
      <c r="B7" s="22" t="s">
        <v>244</v>
      </c>
      <c r="C7" s="11">
        <v>0</v>
      </c>
      <c r="D7" s="11">
        <v>610</v>
      </c>
      <c r="E7" s="11">
        <v>284</v>
      </c>
      <c r="F7" s="28">
        <v>435</v>
      </c>
      <c r="G7" s="11">
        <v>0</v>
      </c>
      <c r="H7" s="11">
        <f t="shared" si="0"/>
        <v>1329</v>
      </c>
      <c r="I7" s="13"/>
      <c r="J7" s="24">
        <v>45539</v>
      </c>
      <c r="K7" s="34" t="s">
        <v>26</v>
      </c>
      <c r="L7" s="35" t="s">
        <v>16</v>
      </c>
      <c r="M7" s="36">
        <v>1302</v>
      </c>
      <c r="N7" s="17" t="s">
        <v>17</v>
      </c>
      <c r="O7" s="25" t="s">
        <v>21</v>
      </c>
      <c r="P7" s="72" t="s">
        <v>22</v>
      </c>
    </row>
    <row r="8" spans="1:16" ht="15.75" customHeight="1" x14ac:dyDescent="0.25">
      <c r="A8" s="86">
        <v>45550</v>
      </c>
      <c r="B8" s="22" t="s">
        <v>100</v>
      </c>
      <c r="C8" s="12">
        <v>1223</v>
      </c>
      <c r="D8" s="12">
        <v>1150.5999999999999</v>
      </c>
      <c r="E8" s="12">
        <v>2202.0500000000002</v>
      </c>
      <c r="F8" s="12">
        <v>128.9</v>
      </c>
      <c r="G8" s="11">
        <v>0</v>
      </c>
      <c r="H8" s="27">
        <f t="shared" si="0"/>
        <v>4704.5499999999993</v>
      </c>
      <c r="I8" s="13"/>
      <c r="J8" s="24">
        <v>45539</v>
      </c>
      <c r="K8" s="14" t="s">
        <v>245</v>
      </c>
      <c r="L8" s="20"/>
      <c r="M8" s="21">
        <v>1242</v>
      </c>
      <c r="N8" s="17" t="s">
        <v>52</v>
      </c>
      <c r="O8" s="18" t="s">
        <v>113</v>
      </c>
      <c r="P8" s="30" t="s">
        <v>53</v>
      </c>
    </row>
    <row r="9" spans="1:16" ht="15.75" customHeight="1" x14ac:dyDescent="0.25">
      <c r="A9" s="86">
        <v>45554</v>
      </c>
      <c r="B9" s="22" t="s">
        <v>98</v>
      </c>
      <c r="C9" s="12">
        <v>921</v>
      </c>
      <c r="D9" s="12">
        <v>639.70000000000005</v>
      </c>
      <c r="E9" s="12">
        <v>1621.2</v>
      </c>
      <c r="F9" s="12">
        <v>302.89999999999998</v>
      </c>
      <c r="G9" s="11">
        <v>0</v>
      </c>
      <c r="H9" s="27">
        <f t="shared" si="0"/>
        <v>3484.8</v>
      </c>
      <c r="I9" s="13"/>
      <c r="J9" s="24">
        <v>45539</v>
      </c>
      <c r="K9" s="14" t="s">
        <v>246</v>
      </c>
      <c r="L9" s="20"/>
      <c r="M9" s="21">
        <v>425</v>
      </c>
      <c r="N9" s="17" t="s">
        <v>52</v>
      </c>
      <c r="O9" s="18" t="s">
        <v>113</v>
      </c>
      <c r="P9" s="73" t="s">
        <v>53</v>
      </c>
    </row>
    <row r="10" spans="1:16" ht="15.75" customHeight="1" x14ac:dyDescent="0.25">
      <c r="A10" s="86">
        <v>45557</v>
      </c>
      <c r="B10" s="22" t="s">
        <v>100</v>
      </c>
      <c r="C10" s="12">
        <v>1203</v>
      </c>
      <c r="D10" s="12">
        <v>634.5</v>
      </c>
      <c r="E10" s="11">
        <v>1958.7</v>
      </c>
      <c r="F10" s="12">
        <v>277</v>
      </c>
      <c r="G10" s="11">
        <v>0</v>
      </c>
      <c r="H10" s="27">
        <f t="shared" si="0"/>
        <v>4073.2</v>
      </c>
      <c r="I10" s="13"/>
      <c r="J10" s="24">
        <v>45540</v>
      </c>
      <c r="K10" s="34" t="s">
        <v>101</v>
      </c>
      <c r="L10" s="35" t="s">
        <v>16</v>
      </c>
      <c r="M10" s="36">
        <v>120</v>
      </c>
      <c r="N10" s="17" t="s">
        <v>52</v>
      </c>
      <c r="O10" s="25" t="s">
        <v>21</v>
      </c>
      <c r="P10" s="72" t="s">
        <v>22</v>
      </c>
    </row>
    <row r="11" spans="1:16" ht="15.75" customHeight="1" x14ac:dyDescent="0.25">
      <c r="A11" s="86">
        <v>45561</v>
      </c>
      <c r="B11" s="22" t="s">
        <v>98</v>
      </c>
      <c r="C11" s="11">
        <v>918</v>
      </c>
      <c r="D11" s="11">
        <v>1395.6</v>
      </c>
      <c r="E11" s="11">
        <v>1558.2</v>
      </c>
      <c r="F11" s="11">
        <v>164.8</v>
      </c>
      <c r="G11" s="11">
        <v>0</v>
      </c>
      <c r="H11" s="11">
        <f t="shared" si="0"/>
        <v>4036.6000000000004</v>
      </c>
      <c r="I11" s="9"/>
      <c r="J11" s="24">
        <v>45540</v>
      </c>
      <c r="K11" s="34" t="s">
        <v>242</v>
      </c>
      <c r="L11" s="35" t="s">
        <v>16</v>
      </c>
      <c r="M11" s="36">
        <v>70</v>
      </c>
      <c r="N11" s="17" t="s">
        <v>52</v>
      </c>
      <c r="O11" s="25" t="s">
        <v>21</v>
      </c>
      <c r="P11" s="72" t="s">
        <v>22</v>
      </c>
    </row>
    <row r="12" spans="1:16" ht="15.75" customHeight="1" x14ac:dyDescent="0.25">
      <c r="A12" s="86">
        <v>45564</v>
      </c>
      <c r="B12" s="22" t="s">
        <v>100</v>
      </c>
      <c r="C12" s="11">
        <v>925</v>
      </c>
      <c r="D12" s="11">
        <v>915.1</v>
      </c>
      <c r="E12" s="11">
        <v>2388.3000000000002</v>
      </c>
      <c r="F12" s="11">
        <v>442.9</v>
      </c>
      <c r="G12" s="11">
        <v>0</v>
      </c>
      <c r="H12" s="11">
        <f t="shared" si="0"/>
        <v>4671.2999999999993</v>
      </c>
      <c r="I12" s="9"/>
      <c r="J12" s="24">
        <v>45540</v>
      </c>
      <c r="K12" s="34" t="s">
        <v>223</v>
      </c>
      <c r="L12" s="35" t="s">
        <v>16</v>
      </c>
      <c r="M12" s="21">
        <v>509.4</v>
      </c>
      <c r="N12" s="17" t="s">
        <v>52</v>
      </c>
      <c r="O12" s="18" t="s">
        <v>18</v>
      </c>
      <c r="P12" s="30" t="s">
        <v>19</v>
      </c>
    </row>
    <row r="13" spans="1:16" ht="15.75" customHeight="1" x14ac:dyDescent="0.25">
      <c r="A13" s="86">
        <v>45564</v>
      </c>
      <c r="B13" s="22" t="s">
        <v>247</v>
      </c>
      <c r="C13" s="11">
        <v>685</v>
      </c>
      <c r="D13" s="11">
        <v>365.9</v>
      </c>
      <c r="E13" s="11">
        <v>493.2</v>
      </c>
      <c r="F13" s="11">
        <v>260</v>
      </c>
      <c r="G13" s="11">
        <v>0</v>
      </c>
      <c r="H13" s="11">
        <f t="shared" si="0"/>
        <v>1804.1000000000001</v>
      </c>
      <c r="I13" s="9"/>
      <c r="J13" s="24">
        <v>45540</v>
      </c>
      <c r="K13" s="34" t="s">
        <v>215</v>
      </c>
      <c r="L13" s="35"/>
      <c r="M13" s="36">
        <v>70</v>
      </c>
      <c r="N13" s="17" t="s">
        <v>52</v>
      </c>
      <c r="O13" s="25" t="s">
        <v>21</v>
      </c>
      <c r="P13" s="87" t="s">
        <v>22</v>
      </c>
    </row>
    <row r="14" spans="1:16" ht="15.75" customHeight="1" x14ac:dyDescent="0.25">
      <c r="A14" s="88" t="s">
        <v>16</v>
      </c>
      <c r="B14" s="22" t="s">
        <v>16</v>
      </c>
      <c r="C14" s="11"/>
      <c r="D14" s="11"/>
      <c r="E14" s="11"/>
      <c r="F14" s="11"/>
      <c r="G14" s="11" t="s">
        <v>16</v>
      </c>
      <c r="H14" s="11" t="s">
        <v>16</v>
      </c>
      <c r="I14" s="9"/>
      <c r="J14" s="24">
        <v>45541</v>
      </c>
      <c r="K14" s="34" t="s">
        <v>46</v>
      </c>
      <c r="L14" s="35" t="s">
        <v>16</v>
      </c>
      <c r="M14" s="36">
        <v>240</v>
      </c>
      <c r="N14" s="17" t="s">
        <v>52</v>
      </c>
      <c r="O14" s="25" t="s">
        <v>21</v>
      </c>
      <c r="P14" s="87" t="s">
        <v>22</v>
      </c>
    </row>
    <row r="15" spans="1:16" ht="15.75" customHeight="1" x14ac:dyDescent="0.25">
      <c r="A15" s="88" t="s">
        <v>16</v>
      </c>
      <c r="B15" s="22"/>
      <c r="C15" s="11"/>
      <c r="D15" s="11"/>
      <c r="E15" s="11"/>
      <c r="F15" s="11"/>
      <c r="G15" s="11" t="s">
        <v>16</v>
      </c>
      <c r="H15" s="11" t="s">
        <v>16</v>
      </c>
      <c r="I15" s="9"/>
      <c r="J15" s="24">
        <v>45543</v>
      </c>
      <c r="K15" s="14" t="s">
        <v>101</v>
      </c>
      <c r="L15" s="15"/>
      <c r="M15" s="16">
        <v>120</v>
      </c>
      <c r="N15" s="17" t="s">
        <v>52</v>
      </c>
      <c r="O15" s="25" t="s">
        <v>21</v>
      </c>
      <c r="P15" s="87" t="s">
        <v>22</v>
      </c>
    </row>
    <row r="16" spans="1:16" ht="15.75" customHeight="1" x14ac:dyDescent="0.25">
      <c r="A16" s="78"/>
      <c r="B16" s="22"/>
      <c r="C16" s="11"/>
      <c r="D16" s="11"/>
      <c r="E16" s="11"/>
      <c r="F16" s="11"/>
      <c r="G16" s="11"/>
      <c r="H16" s="11"/>
      <c r="I16" s="9"/>
      <c r="J16" s="24">
        <v>45543</v>
      </c>
      <c r="K16" s="14" t="s">
        <v>242</v>
      </c>
      <c r="L16" s="15"/>
      <c r="M16" s="16">
        <v>70</v>
      </c>
      <c r="N16" s="17" t="s">
        <v>52</v>
      </c>
      <c r="O16" s="25" t="s">
        <v>21</v>
      </c>
      <c r="P16" s="87" t="s">
        <v>22</v>
      </c>
    </row>
    <row r="17" spans="1:16" ht="15.75" customHeight="1" x14ac:dyDescent="0.25">
      <c r="A17" s="78"/>
      <c r="B17" s="22"/>
      <c r="C17" s="11"/>
      <c r="D17" s="11"/>
      <c r="E17" s="11"/>
      <c r="F17" s="11"/>
      <c r="G17" s="11"/>
      <c r="H17" s="11"/>
      <c r="I17" s="9"/>
      <c r="J17" s="24">
        <v>45544</v>
      </c>
      <c r="K17" s="14" t="s">
        <v>227</v>
      </c>
      <c r="L17" s="15" t="s">
        <v>16</v>
      </c>
      <c r="M17" s="16">
        <v>500</v>
      </c>
      <c r="N17" s="17" t="s">
        <v>52</v>
      </c>
      <c r="O17" s="25" t="s">
        <v>21</v>
      </c>
      <c r="P17" s="87" t="s">
        <v>22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45545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45545</v>
      </c>
      <c r="K19" s="14" t="s">
        <v>229</v>
      </c>
      <c r="L19" s="15" t="s">
        <v>16</v>
      </c>
      <c r="M19" s="16">
        <v>108.83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5"/>
      <c r="B20" s="22"/>
      <c r="C20" s="11"/>
      <c r="D20" s="11"/>
      <c r="E20" s="11"/>
      <c r="F20" s="11"/>
      <c r="G20" s="11"/>
      <c r="H20" s="11"/>
      <c r="I20" s="9"/>
      <c r="J20" s="24">
        <v>45546</v>
      </c>
      <c r="K20" s="14" t="s">
        <v>26</v>
      </c>
      <c r="L20" s="20" t="s">
        <v>16</v>
      </c>
      <c r="M20" s="21">
        <v>1002.5</v>
      </c>
      <c r="N20" s="17" t="s">
        <v>17</v>
      </c>
      <c r="O20" s="25" t="s">
        <v>21</v>
      </c>
      <c r="P20" s="72" t="s">
        <v>22</v>
      </c>
    </row>
    <row r="21" spans="1:16" ht="15.75" customHeight="1" x14ac:dyDescent="0.25">
      <c r="A21" s="75"/>
      <c r="B21" s="22"/>
      <c r="C21" s="11"/>
      <c r="D21" s="11"/>
      <c r="E21" s="11"/>
      <c r="F21" s="11"/>
      <c r="G21" s="11"/>
      <c r="H21" s="11"/>
      <c r="I21" s="9"/>
      <c r="J21" s="24">
        <v>45546</v>
      </c>
      <c r="K21" s="14" t="s">
        <v>55</v>
      </c>
      <c r="L21" s="20"/>
      <c r="M21" s="21">
        <v>450</v>
      </c>
      <c r="N21" s="17" t="s">
        <v>248</v>
      </c>
      <c r="O21" s="18" t="s">
        <v>115</v>
      </c>
      <c r="P21" s="30" t="s">
        <v>249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45547</v>
      </c>
      <c r="K22" s="14" t="s">
        <v>226</v>
      </c>
      <c r="L22" s="15" t="s">
        <v>16</v>
      </c>
      <c r="M22" s="16">
        <v>213.1</v>
      </c>
      <c r="N22" s="17" t="s">
        <v>17</v>
      </c>
      <c r="O22" s="18" t="s">
        <v>18</v>
      </c>
      <c r="P22" s="30" t="s">
        <v>19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45547</v>
      </c>
      <c r="K23" s="14" t="s">
        <v>85</v>
      </c>
      <c r="L23" s="20" t="s">
        <v>16</v>
      </c>
      <c r="M23" s="21">
        <v>153.38999999999999</v>
      </c>
      <c r="N23" s="17" t="s">
        <v>17</v>
      </c>
      <c r="O23" s="18" t="s">
        <v>18</v>
      </c>
      <c r="P23" s="30" t="s">
        <v>19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45547</v>
      </c>
      <c r="K24" s="14" t="s">
        <v>242</v>
      </c>
      <c r="L24" s="20"/>
      <c r="M24" s="21">
        <v>70</v>
      </c>
      <c r="N24" s="17" t="s">
        <v>17</v>
      </c>
      <c r="O24" s="25" t="s">
        <v>21</v>
      </c>
      <c r="P24" s="77" t="s">
        <v>22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45548</v>
      </c>
      <c r="K25" s="14" t="s">
        <v>72</v>
      </c>
      <c r="L25" s="20" t="s">
        <v>16</v>
      </c>
      <c r="M25" s="21">
        <v>240</v>
      </c>
      <c r="N25" s="17" t="s">
        <v>17</v>
      </c>
      <c r="O25" s="25" t="s">
        <v>21</v>
      </c>
      <c r="P25" s="77" t="s">
        <v>22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45548</v>
      </c>
      <c r="K26" s="14" t="s">
        <v>250</v>
      </c>
      <c r="L26" s="20" t="s">
        <v>16</v>
      </c>
      <c r="M26" s="21">
        <v>110</v>
      </c>
      <c r="N26" s="17" t="s">
        <v>17</v>
      </c>
      <c r="O26" s="25" t="s">
        <v>21</v>
      </c>
      <c r="P26" s="77" t="s">
        <v>22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45550</v>
      </c>
      <c r="K27" s="14" t="s">
        <v>101</v>
      </c>
      <c r="L27" s="20"/>
      <c r="M27" s="16">
        <v>120</v>
      </c>
      <c r="N27" s="17" t="s">
        <v>17</v>
      </c>
      <c r="O27" s="25" t="s">
        <v>21</v>
      </c>
      <c r="P27" s="77" t="s">
        <v>22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45550</v>
      </c>
      <c r="K28" s="14" t="s">
        <v>251</v>
      </c>
      <c r="L28" s="20"/>
      <c r="M28" s="16">
        <v>105</v>
      </c>
      <c r="N28" s="17" t="s">
        <v>17</v>
      </c>
      <c r="O28" s="25" t="s">
        <v>21</v>
      </c>
      <c r="P28" s="77" t="s">
        <v>22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45551</v>
      </c>
      <c r="K29" s="14" t="s">
        <v>79</v>
      </c>
      <c r="L29" s="20" t="s">
        <v>16</v>
      </c>
      <c r="M29" s="16">
        <v>1523.57</v>
      </c>
      <c r="N29" s="17" t="s">
        <v>17</v>
      </c>
      <c r="O29" s="89" t="s">
        <v>252</v>
      </c>
      <c r="P29" s="30" t="s">
        <v>249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45551</v>
      </c>
      <c r="K30" s="14" t="s">
        <v>246</v>
      </c>
      <c r="L30" s="20" t="s">
        <v>16</v>
      </c>
      <c r="M30" s="21">
        <v>516.34</v>
      </c>
      <c r="N30" s="17" t="s">
        <v>52</v>
      </c>
      <c r="O30" s="18" t="s">
        <v>113</v>
      </c>
      <c r="P30" s="30" t="s">
        <v>249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45551</v>
      </c>
      <c r="K31" s="14" t="s">
        <v>253</v>
      </c>
      <c r="L31" s="20"/>
      <c r="M31" s="21">
        <v>1500</v>
      </c>
      <c r="N31" s="17" t="s">
        <v>17</v>
      </c>
      <c r="O31" s="18" t="s">
        <v>18</v>
      </c>
      <c r="P31" s="30" t="s">
        <v>19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45552</v>
      </c>
      <c r="K32" s="34" t="s">
        <v>116</v>
      </c>
      <c r="L32" s="35" t="s">
        <v>16</v>
      </c>
      <c r="M32" s="36">
        <v>151.19</v>
      </c>
      <c r="N32" s="17" t="s">
        <v>17</v>
      </c>
      <c r="O32" s="18" t="s">
        <v>18</v>
      </c>
      <c r="P32" s="30" t="s">
        <v>19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45554</v>
      </c>
      <c r="K33" s="34" t="s">
        <v>101</v>
      </c>
      <c r="L33" s="35"/>
      <c r="M33" s="36">
        <v>120</v>
      </c>
      <c r="N33" s="17" t="s">
        <v>17</v>
      </c>
      <c r="O33" s="25" t="s">
        <v>21</v>
      </c>
      <c r="P33" s="72" t="s">
        <v>22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45554</v>
      </c>
      <c r="K34" s="34" t="s">
        <v>172</v>
      </c>
      <c r="L34" s="35"/>
      <c r="M34" s="36">
        <v>70</v>
      </c>
      <c r="N34" s="17" t="s">
        <v>17</v>
      </c>
      <c r="O34" s="25" t="s">
        <v>21</v>
      </c>
      <c r="P34" s="72" t="s">
        <v>22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45554</v>
      </c>
      <c r="K35" s="34" t="s">
        <v>242</v>
      </c>
      <c r="L35" s="35"/>
      <c r="M35" s="36">
        <v>70</v>
      </c>
      <c r="N35" s="17" t="s">
        <v>17</v>
      </c>
      <c r="O35" s="25" t="s">
        <v>21</v>
      </c>
      <c r="P35" s="72" t="s">
        <v>22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45554</v>
      </c>
      <c r="K36" s="34" t="s">
        <v>121</v>
      </c>
      <c r="L36" s="35"/>
      <c r="M36" s="36">
        <v>240</v>
      </c>
      <c r="N36" s="17" t="s">
        <v>17</v>
      </c>
      <c r="O36" s="25" t="s">
        <v>21</v>
      </c>
      <c r="P36" s="72" t="s">
        <v>22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45555</v>
      </c>
      <c r="K37" s="34" t="s">
        <v>49</v>
      </c>
      <c r="L37" s="35"/>
      <c r="M37" s="36">
        <v>477.5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45557</v>
      </c>
      <c r="K38" s="34" t="s">
        <v>101</v>
      </c>
      <c r="L38" s="35"/>
      <c r="M38" s="36">
        <v>120</v>
      </c>
      <c r="N38" s="17" t="s">
        <v>17</v>
      </c>
      <c r="O38" s="25" t="s">
        <v>21</v>
      </c>
      <c r="P38" s="72" t="s">
        <v>22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45556</v>
      </c>
      <c r="K39" s="34" t="s">
        <v>254</v>
      </c>
      <c r="L39" s="35"/>
      <c r="M39" s="36">
        <v>320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45557</v>
      </c>
      <c r="K40" s="34" t="s">
        <v>172</v>
      </c>
      <c r="L40" s="35"/>
      <c r="M40" s="36">
        <v>70</v>
      </c>
      <c r="N40" s="17" t="s">
        <v>17</v>
      </c>
      <c r="O40" s="25" t="s">
        <v>21</v>
      </c>
      <c r="P40" s="72" t="s">
        <v>22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45557</v>
      </c>
      <c r="K41" s="34" t="s">
        <v>242</v>
      </c>
      <c r="L41" s="35"/>
      <c r="M41" s="36">
        <v>70</v>
      </c>
      <c r="N41" s="17" t="s">
        <v>17</v>
      </c>
      <c r="O41" s="25" t="s">
        <v>21</v>
      </c>
      <c r="P41" s="72" t="s">
        <v>22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45560</v>
      </c>
      <c r="K42" s="34" t="s">
        <v>26</v>
      </c>
      <c r="L42" s="35" t="s">
        <v>16</v>
      </c>
      <c r="M42" s="36">
        <v>1642.5</v>
      </c>
      <c r="N42" s="17" t="s">
        <v>17</v>
      </c>
      <c r="O42" s="25" t="s">
        <v>21</v>
      </c>
      <c r="P42" s="72" t="s">
        <v>22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45560</v>
      </c>
      <c r="K43" s="14" t="s">
        <v>49</v>
      </c>
      <c r="L43" s="20"/>
      <c r="M43" s="21">
        <v>187.5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45561</v>
      </c>
      <c r="K44" s="34" t="s">
        <v>255</v>
      </c>
      <c r="L44" s="35" t="s">
        <v>16</v>
      </c>
      <c r="M44" s="36">
        <v>240</v>
      </c>
      <c r="N44" s="17" t="s">
        <v>17</v>
      </c>
      <c r="O44" s="25" t="s">
        <v>21</v>
      </c>
      <c r="P44" s="72" t="s">
        <v>22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45561</v>
      </c>
      <c r="K45" s="34" t="s">
        <v>242</v>
      </c>
      <c r="L45" s="35"/>
      <c r="M45" s="36">
        <v>70</v>
      </c>
      <c r="N45" s="17" t="s">
        <v>17</v>
      </c>
      <c r="O45" s="25" t="s">
        <v>21</v>
      </c>
      <c r="P45" s="30" t="s">
        <v>22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24">
        <v>45561</v>
      </c>
      <c r="K46" s="34" t="s">
        <v>172</v>
      </c>
      <c r="L46" s="35"/>
      <c r="M46" s="36">
        <v>70</v>
      </c>
      <c r="N46" s="17" t="s">
        <v>17</v>
      </c>
      <c r="O46" s="25" t="s">
        <v>21</v>
      </c>
      <c r="P46" s="30" t="s">
        <v>22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24">
        <v>45562</v>
      </c>
      <c r="K47" s="34" t="s">
        <v>236</v>
      </c>
      <c r="L47" s="35" t="s">
        <v>16</v>
      </c>
      <c r="M47" s="36">
        <v>228.84</v>
      </c>
      <c r="N47" s="17" t="s">
        <v>17</v>
      </c>
      <c r="O47" s="18" t="s">
        <v>18</v>
      </c>
      <c r="P47" s="30" t="s">
        <v>19</v>
      </c>
    </row>
    <row r="48" spans="1:16" ht="15" x14ac:dyDescent="0.25">
      <c r="A48" s="75"/>
      <c r="B48" s="22"/>
      <c r="C48" s="11"/>
      <c r="D48" s="11"/>
      <c r="E48" s="11"/>
      <c r="F48" s="11"/>
      <c r="G48" s="11"/>
      <c r="H48" s="11"/>
      <c r="I48" s="9"/>
      <c r="J48" s="24">
        <v>45562</v>
      </c>
      <c r="K48" s="14" t="s">
        <v>256</v>
      </c>
      <c r="L48" s="20" t="s">
        <v>16</v>
      </c>
      <c r="M48" s="21">
        <v>8679.66</v>
      </c>
      <c r="N48" s="17" t="s">
        <v>17</v>
      </c>
      <c r="O48" s="18" t="s">
        <v>18</v>
      </c>
      <c r="P48" s="30" t="s">
        <v>19</v>
      </c>
    </row>
    <row r="49" spans="1:16" ht="15" x14ac:dyDescent="0.25">
      <c r="A49" s="75"/>
      <c r="B49" s="22"/>
      <c r="C49" s="11"/>
      <c r="D49" s="11"/>
      <c r="E49" s="11"/>
      <c r="F49" s="11"/>
      <c r="G49" s="11"/>
      <c r="H49" s="11"/>
      <c r="I49" s="9"/>
      <c r="J49" s="24">
        <v>45562</v>
      </c>
      <c r="K49" s="34" t="s">
        <v>257</v>
      </c>
      <c r="L49" s="35" t="s">
        <v>16</v>
      </c>
      <c r="M49" s="36">
        <v>363</v>
      </c>
      <c r="N49" s="17" t="s">
        <v>17</v>
      </c>
      <c r="O49" s="18" t="s">
        <v>18</v>
      </c>
      <c r="P49" s="30" t="s">
        <v>19</v>
      </c>
    </row>
    <row r="50" spans="1:16" ht="15" x14ac:dyDescent="0.25">
      <c r="A50" s="75"/>
      <c r="B50" s="22"/>
      <c r="C50" s="11"/>
      <c r="D50" s="11"/>
      <c r="E50" s="11"/>
      <c r="F50" s="11"/>
      <c r="G50" s="11"/>
      <c r="H50" s="11"/>
      <c r="I50" s="9"/>
      <c r="J50" s="24">
        <v>45562</v>
      </c>
      <c r="K50" s="34" t="s">
        <v>258</v>
      </c>
      <c r="L50" s="35"/>
      <c r="M50" s="36">
        <v>133.31</v>
      </c>
      <c r="N50" s="17" t="s">
        <v>17</v>
      </c>
      <c r="O50" s="18" t="s">
        <v>18</v>
      </c>
      <c r="P50" s="30" t="s">
        <v>19</v>
      </c>
    </row>
    <row r="51" spans="1:16" ht="15" x14ac:dyDescent="0.25">
      <c r="A51" s="75"/>
      <c r="B51" s="22"/>
      <c r="C51" s="11"/>
      <c r="D51" s="11"/>
      <c r="E51" s="11"/>
      <c r="F51" s="11"/>
      <c r="G51" s="11"/>
      <c r="H51" s="11"/>
      <c r="I51" s="9"/>
      <c r="J51" s="24">
        <v>45564</v>
      </c>
      <c r="K51" s="34" t="s">
        <v>259</v>
      </c>
      <c r="L51" s="35"/>
      <c r="M51" s="36">
        <v>70</v>
      </c>
      <c r="N51" s="17" t="s">
        <v>17</v>
      </c>
      <c r="O51" s="25" t="s">
        <v>21</v>
      </c>
      <c r="P51" s="72" t="s">
        <v>25</v>
      </c>
    </row>
    <row r="52" spans="1:16" ht="15" x14ac:dyDescent="0.25">
      <c r="A52" s="75"/>
      <c r="B52" s="22"/>
      <c r="C52" s="11"/>
      <c r="D52" s="11"/>
      <c r="E52" s="11"/>
      <c r="F52" s="11"/>
      <c r="G52" s="11"/>
      <c r="H52" s="11"/>
      <c r="I52" s="9"/>
      <c r="J52" s="24">
        <v>45564</v>
      </c>
      <c r="K52" s="34" t="s">
        <v>242</v>
      </c>
      <c r="L52" s="35"/>
      <c r="M52" s="36">
        <v>70</v>
      </c>
      <c r="N52" s="17" t="s">
        <v>17</v>
      </c>
      <c r="O52" s="25" t="s">
        <v>21</v>
      </c>
      <c r="P52" s="72" t="s">
        <v>25</v>
      </c>
    </row>
    <row r="53" spans="1:16" ht="15" x14ac:dyDescent="0.25">
      <c r="A53" s="75"/>
      <c r="B53" s="22"/>
      <c r="C53" s="11"/>
      <c r="D53" s="11"/>
      <c r="E53" s="11"/>
      <c r="F53" s="11"/>
      <c r="G53" s="11"/>
      <c r="H53" s="11"/>
      <c r="I53" s="9"/>
      <c r="J53" s="24">
        <v>45564</v>
      </c>
      <c r="K53" s="34" t="s">
        <v>101</v>
      </c>
      <c r="L53" s="35"/>
      <c r="M53" s="36">
        <v>120</v>
      </c>
      <c r="N53" s="17" t="s">
        <v>17</v>
      </c>
      <c r="O53" s="25" t="s">
        <v>21</v>
      </c>
      <c r="P53" s="72" t="s">
        <v>25</v>
      </c>
    </row>
    <row r="54" spans="1:16" ht="15" x14ac:dyDescent="0.25">
      <c r="A54" s="75"/>
      <c r="B54" s="22"/>
      <c r="C54" s="11"/>
      <c r="D54" s="11"/>
      <c r="E54" s="11"/>
      <c r="F54" s="11"/>
      <c r="G54" s="11"/>
      <c r="H54" s="11"/>
      <c r="I54" s="9"/>
      <c r="J54" s="24">
        <v>45564</v>
      </c>
      <c r="K54" s="34" t="s">
        <v>260</v>
      </c>
      <c r="L54" s="35"/>
      <c r="M54" s="36">
        <v>150</v>
      </c>
      <c r="N54" s="17" t="s">
        <v>17</v>
      </c>
      <c r="O54" s="25" t="s">
        <v>21</v>
      </c>
      <c r="P54" s="72" t="s">
        <v>25</v>
      </c>
    </row>
    <row r="55" spans="1:16" ht="15" x14ac:dyDescent="0.25">
      <c r="A55" s="75"/>
      <c r="B55" s="22"/>
      <c r="C55" s="11"/>
      <c r="D55" s="11"/>
      <c r="E55" s="11"/>
      <c r="F55" s="11"/>
      <c r="G55" s="11"/>
      <c r="H55" s="11"/>
      <c r="I55" s="9"/>
      <c r="J55" s="24"/>
      <c r="K55" s="34"/>
      <c r="L55" s="35"/>
      <c r="M55" s="36"/>
      <c r="N55" s="17"/>
      <c r="O55" s="18"/>
      <c r="P55" s="72"/>
    </row>
    <row r="56" spans="1:16" ht="15" x14ac:dyDescent="0.25">
      <c r="A56" s="37" t="s">
        <v>131</v>
      </c>
      <c r="B56" s="38"/>
      <c r="C56" s="39">
        <f t="shared" ref="C56:G56" si="1">SUM(C3:C49)</f>
        <v>10586</v>
      </c>
      <c r="D56" s="39">
        <f t="shared" si="1"/>
        <v>12318.2</v>
      </c>
      <c r="E56" s="39">
        <f t="shared" si="1"/>
        <v>20552.200000000004</v>
      </c>
      <c r="F56" s="39">
        <f t="shared" si="1"/>
        <v>3202.2000000000003</v>
      </c>
      <c r="G56" s="39">
        <f t="shared" si="1"/>
        <v>0</v>
      </c>
      <c r="H56" s="39">
        <f>SUM(C56:G56)</f>
        <v>46658.600000000006</v>
      </c>
      <c r="I56" s="9"/>
      <c r="J56" s="40" t="s">
        <v>30</v>
      </c>
      <c r="K56" s="41"/>
      <c r="L56" s="42">
        <f>SUM(L3:L49)</f>
        <v>0</v>
      </c>
      <c r="M56" s="39">
        <f>SUM(M3:M50)</f>
        <v>25267.220000000005</v>
      </c>
      <c r="N56" s="43" t="s">
        <v>16</v>
      </c>
      <c r="O56" s="42" t="s">
        <v>16</v>
      </c>
      <c r="P56" s="79">
        <f>SUM(L56:O56)</f>
        <v>25267.220000000005</v>
      </c>
    </row>
    <row r="57" spans="1:16" ht="12.7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ht="15" x14ac:dyDescent="0.25">
      <c r="A58" s="44"/>
      <c r="B58" s="68" t="s">
        <v>31</v>
      </c>
      <c r="C58" s="68" t="s">
        <v>32</v>
      </c>
      <c r="D58" s="68" t="s">
        <v>33</v>
      </c>
      <c r="E58" s="68" t="s">
        <v>34</v>
      </c>
      <c r="F58" s="68" t="s">
        <v>35</v>
      </c>
      <c r="G58" s="68" t="s">
        <v>4</v>
      </c>
      <c r="H58" s="69" t="s">
        <v>9</v>
      </c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7" t="s">
        <v>36</v>
      </c>
      <c r="C59" s="48">
        <v>0</v>
      </c>
      <c r="D59" s="48">
        <v>954.68</v>
      </c>
      <c r="E59" s="48">
        <v>6558</v>
      </c>
      <c r="F59" s="48">
        <v>4258</v>
      </c>
      <c r="G59" s="48">
        <v>4345</v>
      </c>
      <c r="H59" s="48">
        <f>SUM(C59:G59)</f>
        <v>16115.68</v>
      </c>
      <c r="I59" s="44"/>
      <c r="J59" s="44"/>
      <c r="K59" s="44"/>
      <c r="L59" s="44"/>
      <c r="M59" s="44"/>
      <c r="N59" s="44"/>
      <c r="O59" s="44"/>
      <c r="P59" s="44"/>
    </row>
    <row r="60" spans="1:16" ht="15" x14ac:dyDescent="0.25">
      <c r="A60" s="44"/>
      <c r="B60" s="44"/>
      <c r="C60" s="49"/>
      <c r="D60" s="50" t="s">
        <v>16</v>
      </c>
      <c r="E60" s="50" t="s">
        <v>16</v>
      </c>
      <c r="F60" s="51" t="s">
        <v>16</v>
      </c>
      <c r="G60" s="28" t="s">
        <v>16</v>
      </c>
      <c r="H60" s="52"/>
      <c r="I60" s="44"/>
      <c r="J60" s="44"/>
      <c r="K60" s="44"/>
      <c r="L60" s="44"/>
      <c r="M60" s="44"/>
      <c r="N60" s="44"/>
      <c r="O60" s="44"/>
      <c r="P60" s="44"/>
    </row>
    <row r="61" spans="1:16" ht="15" x14ac:dyDescent="0.25">
      <c r="A61" s="44"/>
      <c r="B61" s="44"/>
      <c r="C61" s="44"/>
      <c r="D61" s="44"/>
      <c r="E61" s="44"/>
      <c r="F61" s="51" t="s">
        <v>16</v>
      </c>
      <c r="G61" s="53" t="s">
        <v>37</v>
      </c>
      <c r="H61" s="48">
        <v>46658.6</v>
      </c>
      <c r="I61" s="44"/>
      <c r="J61" s="44"/>
      <c r="K61" s="44"/>
      <c r="L61" s="44"/>
      <c r="M61" s="44"/>
      <c r="N61" s="44"/>
      <c r="O61" s="44"/>
      <c r="P61" s="44"/>
    </row>
    <row r="62" spans="1:16" ht="12.75" x14ac:dyDescent="0.2">
      <c r="A62" s="44"/>
      <c r="B62" s="44"/>
      <c r="C62" s="54"/>
      <c r="D62" s="49"/>
      <c r="E62" s="44"/>
      <c r="F62" s="55"/>
      <c r="G62" s="56"/>
      <c r="H62" s="56"/>
      <c r="I62" s="44"/>
      <c r="J62" s="44"/>
      <c r="K62" s="44"/>
      <c r="L62" s="44"/>
      <c r="M62" s="44"/>
      <c r="N62" s="44"/>
      <c r="O62" s="44"/>
      <c r="P62" s="44"/>
    </row>
    <row r="63" spans="1:16" ht="15" x14ac:dyDescent="0.25">
      <c r="A63" s="44"/>
      <c r="B63" s="44"/>
      <c r="C63" s="44"/>
      <c r="D63" s="44"/>
      <c r="E63" s="44"/>
      <c r="F63" s="59" t="s">
        <v>16</v>
      </c>
      <c r="G63" s="60" t="s">
        <v>38</v>
      </c>
      <c r="H63" s="48">
        <f>SUM(H61:H62)</f>
        <v>46658.6</v>
      </c>
      <c r="I63" s="44"/>
      <c r="J63" s="44"/>
      <c r="K63" s="44"/>
      <c r="L63" s="44"/>
      <c r="M63" s="44"/>
      <c r="N63" s="44"/>
      <c r="O63" s="44"/>
      <c r="P63" s="44"/>
    </row>
    <row r="64" spans="1:16" ht="12.75" x14ac:dyDescent="0.2">
      <c r="A64" s="44"/>
      <c r="B64" s="44"/>
      <c r="C64" s="44"/>
      <c r="D64" s="44"/>
      <c r="E64" s="44"/>
      <c r="F64" s="46"/>
      <c r="G64" s="52"/>
      <c r="H64" s="45"/>
      <c r="I64" s="44"/>
      <c r="J64" s="44"/>
      <c r="K64" s="44"/>
      <c r="L64" s="44"/>
      <c r="M64" s="44"/>
      <c r="N64" s="44"/>
      <c r="O64" s="44"/>
      <c r="P64" s="44"/>
    </row>
    <row r="65" spans="1:16" ht="15" x14ac:dyDescent="0.25">
      <c r="A65" s="44"/>
      <c r="B65" s="44"/>
      <c r="C65" s="44"/>
      <c r="D65" s="44"/>
      <c r="E65" s="44"/>
      <c r="F65" s="61" t="s">
        <v>16</v>
      </c>
      <c r="G65" s="34" t="s">
        <v>39</v>
      </c>
      <c r="H65" s="62">
        <v>25267.22</v>
      </c>
      <c r="I65" s="44"/>
      <c r="J65" s="44"/>
      <c r="K65" s="44"/>
      <c r="L65" s="44"/>
      <c r="M65" s="44"/>
      <c r="N65" s="44"/>
      <c r="O65" s="44"/>
      <c r="P65" s="44"/>
    </row>
    <row r="66" spans="1:16" ht="12.75" x14ac:dyDescent="0.2">
      <c r="A66" s="44"/>
      <c r="B66" s="44"/>
      <c r="C66" s="44"/>
      <c r="D66" s="44"/>
      <c r="E66" s="44"/>
      <c r="F66" s="46"/>
      <c r="G66" s="52"/>
      <c r="H66" s="45"/>
      <c r="I66" s="44"/>
      <c r="J66" s="44"/>
      <c r="K66" s="44"/>
      <c r="L66" s="44"/>
      <c r="M66" s="44"/>
      <c r="N66" s="44"/>
      <c r="O66" s="44"/>
      <c r="P66" s="44"/>
    </row>
    <row r="67" spans="1:16" ht="15" x14ac:dyDescent="0.25">
      <c r="A67" s="44"/>
      <c r="B67" s="44"/>
      <c r="C67" s="44"/>
      <c r="D67" s="44"/>
      <c r="E67" s="44"/>
      <c r="F67" s="59" t="s">
        <v>16</v>
      </c>
      <c r="G67" s="60" t="s">
        <v>40</v>
      </c>
      <c r="H67" s="48">
        <f>SUM(H63-H65)</f>
        <v>21391.379999999997</v>
      </c>
      <c r="I67" s="44"/>
      <c r="J67" s="44"/>
      <c r="K67" s="44"/>
      <c r="L67" s="44"/>
      <c r="M67" s="44"/>
      <c r="N67" s="44"/>
      <c r="O67" s="44"/>
      <c r="P67" s="44"/>
    </row>
    <row r="68" spans="1:16" ht="12.75" x14ac:dyDescent="0.2">
      <c r="B68" s="44"/>
      <c r="C68" s="44"/>
      <c r="D68" s="44"/>
      <c r="E68" s="44"/>
      <c r="F68" s="44"/>
      <c r="G68" s="44"/>
      <c r="H68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60"/>
  <sheetViews>
    <sheetView workbookViewId="0"/>
  </sheetViews>
  <sheetFormatPr defaultColWidth="12.5703125" defaultRowHeight="15.75" customHeight="1" x14ac:dyDescent="0.2"/>
  <cols>
    <col min="1" max="1" width="7.140625" customWidth="1"/>
    <col min="2" max="2" width="18.5703125" customWidth="1"/>
    <col min="3" max="3" width="10.42578125" customWidth="1"/>
    <col min="4" max="4" width="11.42578125" customWidth="1"/>
    <col min="5" max="5" width="10.85546875" customWidth="1"/>
    <col min="6" max="6" width="9.85546875" customWidth="1"/>
    <col min="7" max="7" width="10.85546875" customWidth="1"/>
    <col min="8" max="8" width="10.42578125" customWidth="1"/>
    <col min="9" max="9" width="1.85546875" customWidth="1"/>
    <col min="10" max="10" width="6.5703125" customWidth="1"/>
    <col min="11" max="11" width="26.28515625" customWidth="1"/>
    <col min="12" max="13" width="11.85546875" customWidth="1"/>
    <col min="14" max="14" width="8.140625" customWidth="1"/>
    <col min="15" max="16" width="9.42578125" customWidth="1"/>
  </cols>
  <sheetData>
    <row r="1" spans="1:16" ht="15.75" customHeight="1" x14ac:dyDescent="0.35">
      <c r="A1" s="205" t="s">
        <v>0</v>
      </c>
      <c r="B1" s="206"/>
      <c r="C1" s="206"/>
      <c r="D1" s="206"/>
      <c r="E1" s="1"/>
      <c r="F1" s="2"/>
      <c r="G1" s="2"/>
      <c r="H1" s="2"/>
      <c r="I1" s="3"/>
      <c r="J1" s="4" t="s">
        <v>1</v>
      </c>
      <c r="K1" s="5" t="s">
        <v>2</v>
      </c>
      <c r="L1" s="3"/>
      <c r="M1" s="3"/>
      <c r="N1" s="3"/>
      <c r="O1" s="3"/>
      <c r="P1" s="3"/>
    </row>
    <row r="2" spans="1:16" ht="15.75" customHeight="1" x14ac:dyDescent="0.25">
      <c r="A2" s="6" t="s">
        <v>3</v>
      </c>
      <c r="B2" s="7" t="s">
        <v>0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9"/>
      <c r="J2" s="7" t="s">
        <v>3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10" t="s">
        <v>15</v>
      </c>
    </row>
    <row r="3" spans="1:16" ht="15.75" customHeight="1" x14ac:dyDescent="0.25">
      <c r="A3" s="86">
        <v>45568</v>
      </c>
      <c r="B3" s="22" t="s">
        <v>98</v>
      </c>
      <c r="C3" s="12">
        <v>939</v>
      </c>
      <c r="D3" s="12">
        <v>972.7</v>
      </c>
      <c r="E3" s="11">
        <v>1545.5</v>
      </c>
      <c r="F3" s="12">
        <v>342.7</v>
      </c>
      <c r="G3" s="11">
        <v>0</v>
      </c>
      <c r="H3" s="27">
        <f t="shared" ref="H3:H11" si="0">SUM(C3:G3)</f>
        <v>3799.8999999999996</v>
      </c>
      <c r="I3" s="13"/>
      <c r="J3" s="24">
        <v>45566</v>
      </c>
      <c r="K3" s="14" t="s">
        <v>261</v>
      </c>
      <c r="L3" s="20"/>
      <c r="M3" s="21">
        <v>3000</v>
      </c>
      <c r="N3" s="17" t="s">
        <v>17</v>
      </c>
      <c r="O3" s="25" t="s">
        <v>21</v>
      </c>
      <c r="P3" s="72" t="s">
        <v>25</v>
      </c>
    </row>
    <row r="4" spans="1:16" ht="15.75" customHeight="1" x14ac:dyDescent="0.25">
      <c r="A4" s="86">
        <v>45571</v>
      </c>
      <c r="B4" s="22" t="s">
        <v>100</v>
      </c>
      <c r="C4" s="11">
        <v>920</v>
      </c>
      <c r="D4" s="11">
        <v>1028</v>
      </c>
      <c r="E4" s="11">
        <v>1908.15</v>
      </c>
      <c r="F4" s="12">
        <v>320.60000000000002</v>
      </c>
      <c r="G4" s="11">
        <v>0</v>
      </c>
      <c r="H4" s="11">
        <f t="shared" si="0"/>
        <v>4176.75</v>
      </c>
      <c r="I4" s="13"/>
      <c r="J4" s="24">
        <v>45567</v>
      </c>
      <c r="K4" s="34" t="s">
        <v>49</v>
      </c>
      <c r="L4" s="35"/>
      <c r="M4" s="36">
        <v>751.2</v>
      </c>
      <c r="N4" s="17" t="s">
        <v>17</v>
      </c>
      <c r="O4" s="18" t="s">
        <v>18</v>
      </c>
      <c r="P4" s="30" t="s">
        <v>19</v>
      </c>
    </row>
    <row r="5" spans="1:16" ht="15.75" customHeight="1" x14ac:dyDescent="0.25">
      <c r="A5" s="86">
        <v>45575</v>
      </c>
      <c r="B5" s="22" t="s">
        <v>98</v>
      </c>
      <c r="C5" s="11">
        <v>1056</v>
      </c>
      <c r="D5" s="11">
        <v>1008.7</v>
      </c>
      <c r="E5" s="11">
        <v>1912.4</v>
      </c>
      <c r="F5" s="12">
        <v>322</v>
      </c>
      <c r="G5" s="11">
        <v>0</v>
      </c>
      <c r="H5" s="11">
        <f t="shared" si="0"/>
        <v>4299.1000000000004</v>
      </c>
      <c r="I5" s="13"/>
      <c r="J5" s="24">
        <v>45568</v>
      </c>
      <c r="K5" s="14" t="s">
        <v>262</v>
      </c>
      <c r="L5" s="20"/>
      <c r="M5" s="21">
        <v>240</v>
      </c>
      <c r="N5" s="17" t="s">
        <v>17</v>
      </c>
      <c r="O5" s="25" t="s">
        <v>21</v>
      </c>
      <c r="P5" s="72" t="s">
        <v>25</v>
      </c>
    </row>
    <row r="6" spans="1:16" ht="15.75" customHeight="1" x14ac:dyDescent="0.25">
      <c r="A6" s="86">
        <v>45578</v>
      </c>
      <c r="B6" s="22" t="s">
        <v>100</v>
      </c>
      <c r="C6" s="11">
        <v>1585</v>
      </c>
      <c r="D6" s="11">
        <v>638.5</v>
      </c>
      <c r="E6" s="11">
        <v>1520.9</v>
      </c>
      <c r="F6" s="12">
        <v>295.8</v>
      </c>
      <c r="G6" s="11">
        <v>0</v>
      </c>
      <c r="H6" s="11">
        <f t="shared" si="0"/>
        <v>4040.2000000000003</v>
      </c>
      <c r="I6" s="13"/>
      <c r="J6" s="24">
        <v>45568</v>
      </c>
      <c r="K6" s="34" t="s">
        <v>101</v>
      </c>
      <c r="L6" s="35"/>
      <c r="M6" s="36">
        <v>120</v>
      </c>
      <c r="N6" s="17" t="s">
        <v>17</v>
      </c>
      <c r="O6" s="25" t="s">
        <v>21</v>
      </c>
      <c r="P6" s="72" t="s">
        <v>25</v>
      </c>
    </row>
    <row r="7" spans="1:16" ht="15.75" customHeight="1" x14ac:dyDescent="0.25">
      <c r="A7" s="86">
        <v>45582</v>
      </c>
      <c r="B7" s="22" t="s">
        <v>98</v>
      </c>
      <c r="C7" s="11">
        <v>750.18</v>
      </c>
      <c r="D7" s="11">
        <v>971.4</v>
      </c>
      <c r="E7" s="11">
        <v>955</v>
      </c>
      <c r="F7" s="12">
        <v>492</v>
      </c>
      <c r="G7" s="11">
        <v>0</v>
      </c>
      <c r="H7" s="11">
        <f t="shared" si="0"/>
        <v>3168.58</v>
      </c>
      <c r="I7" s="13"/>
      <c r="J7" s="24">
        <v>45568</v>
      </c>
      <c r="K7" s="14" t="s">
        <v>263</v>
      </c>
      <c r="L7" s="20" t="s">
        <v>16</v>
      </c>
      <c r="M7" s="21">
        <v>70</v>
      </c>
      <c r="N7" s="17" t="s">
        <v>17</v>
      </c>
      <c r="O7" s="25" t="s">
        <v>21</v>
      </c>
      <c r="P7" s="72" t="s">
        <v>25</v>
      </c>
    </row>
    <row r="8" spans="1:16" ht="15.75" customHeight="1" x14ac:dyDescent="0.25">
      <c r="A8" s="86">
        <v>45585</v>
      </c>
      <c r="B8" s="22" t="s">
        <v>100</v>
      </c>
      <c r="C8" s="11">
        <v>915.9</v>
      </c>
      <c r="D8" s="11">
        <v>2143.8000000000002</v>
      </c>
      <c r="E8" s="11">
        <v>1903.4</v>
      </c>
      <c r="F8" s="28">
        <v>261.60000000000002</v>
      </c>
      <c r="G8" s="11">
        <v>0</v>
      </c>
      <c r="H8" s="11">
        <f t="shared" si="0"/>
        <v>5224.7000000000007</v>
      </c>
      <c r="I8" s="13"/>
      <c r="J8" s="24">
        <v>45568</v>
      </c>
      <c r="K8" s="14" t="s">
        <v>172</v>
      </c>
      <c r="L8" s="20" t="s">
        <v>16</v>
      </c>
      <c r="M8" s="21">
        <v>70</v>
      </c>
      <c r="N8" s="17" t="s">
        <v>17</v>
      </c>
      <c r="O8" s="25" t="s">
        <v>21</v>
      </c>
      <c r="P8" s="72" t="s">
        <v>25</v>
      </c>
    </row>
    <row r="9" spans="1:16" ht="15.75" customHeight="1" x14ac:dyDescent="0.25">
      <c r="A9" s="86">
        <v>45589</v>
      </c>
      <c r="B9" s="22" t="s">
        <v>98</v>
      </c>
      <c r="C9" s="12">
        <v>955</v>
      </c>
      <c r="D9" s="12">
        <v>424.8</v>
      </c>
      <c r="E9" s="12">
        <v>872.4</v>
      </c>
      <c r="F9" s="12">
        <v>211.9</v>
      </c>
      <c r="G9" s="11">
        <v>0</v>
      </c>
      <c r="H9" s="27">
        <f t="shared" si="0"/>
        <v>2464.1</v>
      </c>
      <c r="I9" s="13"/>
      <c r="J9" s="24">
        <v>45568</v>
      </c>
      <c r="K9" s="34" t="s">
        <v>264</v>
      </c>
      <c r="L9" s="35" t="s">
        <v>16</v>
      </c>
      <c r="M9" s="36">
        <v>163</v>
      </c>
      <c r="N9" s="17" t="s">
        <v>17</v>
      </c>
      <c r="O9" s="25" t="s">
        <v>21</v>
      </c>
      <c r="P9" s="72" t="s">
        <v>25</v>
      </c>
    </row>
    <row r="10" spans="1:16" ht="15.75" customHeight="1" x14ac:dyDescent="0.25">
      <c r="A10" s="86">
        <v>45592</v>
      </c>
      <c r="B10" s="22" t="s">
        <v>100</v>
      </c>
      <c r="C10" s="12">
        <v>922</v>
      </c>
      <c r="D10" s="12">
        <v>1409.4</v>
      </c>
      <c r="E10" s="11">
        <v>1724.9</v>
      </c>
      <c r="F10" s="12">
        <v>134.9</v>
      </c>
      <c r="G10" s="11">
        <v>0</v>
      </c>
      <c r="H10" s="27">
        <f t="shared" si="0"/>
        <v>4191.2</v>
      </c>
      <c r="I10" s="13"/>
      <c r="J10" s="24">
        <v>45569</v>
      </c>
      <c r="K10" s="34" t="s">
        <v>135</v>
      </c>
      <c r="L10" s="35"/>
      <c r="M10" s="36">
        <v>600</v>
      </c>
      <c r="N10" s="17" t="s">
        <v>17</v>
      </c>
      <c r="O10" s="18" t="s">
        <v>18</v>
      </c>
      <c r="P10" s="30" t="s">
        <v>19</v>
      </c>
    </row>
    <row r="11" spans="1:16" ht="15.75" customHeight="1" x14ac:dyDescent="0.25">
      <c r="A11" s="86">
        <v>45596</v>
      </c>
      <c r="B11" s="22" t="s">
        <v>98</v>
      </c>
      <c r="C11" s="11">
        <v>1192</v>
      </c>
      <c r="D11" s="11">
        <v>843.83</v>
      </c>
      <c r="E11" s="11">
        <v>1823.8</v>
      </c>
      <c r="F11" s="11">
        <v>175</v>
      </c>
      <c r="G11" s="11">
        <v>0</v>
      </c>
      <c r="H11" s="11">
        <f t="shared" si="0"/>
        <v>4034.63</v>
      </c>
      <c r="I11" s="13"/>
      <c r="J11" s="24">
        <v>45570</v>
      </c>
      <c r="K11" s="34" t="s">
        <v>223</v>
      </c>
      <c r="L11" s="35" t="s">
        <v>16</v>
      </c>
      <c r="M11" s="21">
        <v>509.4</v>
      </c>
      <c r="N11" s="17" t="s">
        <v>17</v>
      </c>
      <c r="O11" s="23" t="s">
        <v>20</v>
      </c>
      <c r="P11" s="30" t="s">
        <v>19</v>
      </c>
    </row>
    <row r="12" spans="1:16" ht="15.75" customHeight="1" x14ac:dyDescent="0.25">
      <c r="A12" s="86"/>
      <c r="B12" s="22"/>
      <c r="C12" s="12"/>
      <c r="D12" s="12"/>
      <c r="E12" s="12"/>
      <c r="F12" s="12"/>
      <c r="G12" s="11"/>
      <c r="H12" s="27"/>
      <c r="I12" s="13"/>
      <c r="J12" s="24">
        <v>45571</v>
      </c>
      <c r="K12" s="14" t="s">
        <v>101</v>
      </c>
      <c r="L12" s="20"/>
      <c r="M12" s="21">
        <v>120</v>
      </c>
      <c r="N12" s="17" t="s">
        <v>17</v>
      </c>
      <c r="O12" s="25" t="s">
        <v>21</v>
      </c>
      <c r="P12" s="72" t="s">
        <v>25</v>
      </c>
    </row>
    <row r="13" spans="1:16" ht="15.75" customHeight="1" x14ac:dyDescent="0.25">
      <c r="A13" s="86"/>
      <c r="B13" s="22"/>
      <c r="C13" s="11"/>
      <c r="D13" s="11"/>
      <c r="E13" s="11"/>
      <c r="F13" s="28"/>
      <c r="G13" s="11"/>
      <c r="H13" s="11"/>
      <c r="I13" s="9"/>
      <c r="J13" s="24">
        <v>45571</v>
      </c>
      <c r="K13" s="14" t="s">
        <v>265</v>
      </c>
      <c r="L13" s="20"/>
      <c r="M13" s="21">
        <v>120</v>
      </c>
      <c r="N13" s="17" t="s">
        <v>17</v>
      </c>
      <c r="O13" s="25" t="s">
        <v>21</v>
      </c>
      <c r="P13" s="72" t="s">
        <v>25</v>
      </c>
    </row>
    <row r="14" spans="1:16" ht="15.75" customHeight="1" x14ac:dyDescent="0.25">
      <c r="A14" s="86"/>
      <c r="B14" s="22"/>
      <c r="C14" s="11"/>
      <c r="D14" s="11"/>
      <c r="E14" s="11"/>
      <c r="F14" s="11"/>
      <c r="G14" s="11"/>
      <c r="H14" s="11"/>
      <c r="I14" s="9"/>
      <c r="J14" s="24">
        <v>45571</v>
      </c>
      <c r="K14" s="14" t="s">
        <v>172</v>
      </c>
      <c r="L14" s="20"/>
      <c r="M14" s="21">
        <v>70</v>
      </c>
      <c r="N14" s="17" t="s">
        <v>17</v>
      </c>
      <c r="O14" s="25" t="s">
        <v>21</v>
      </c>
      <c r="P14" s="72" t="s">
        <v>25</v>
      </c>
    </row>
    <row r="15" spans="1:16" ht="15.75" customHeight="1" x14ac:dyDescent="0.25">
      <c r="A15" s="86"/>
      <c r="B15" s="22"/>
      <c r="C15" s="11"/>
      <c r="D15" s="11"/>
      <c r="E15" s="11"/>
      <c r="F15" s="11"/>
      <c r="G15" s="11"/>
      <c r="H15" s="11"/>
      <c r="I15" s="9"/>
      <c r="J15" s="24">
        <v>45573</v>
      </c>
      <c r="K15" s="14" t="s">
        <v>224</v>
      </c>
      <c r="L15" s="15" t="s">
        <v>16</v>
      </c>
      <c r="M15" s="16">
        <v>361.99</v>
      </c>
      <c r="N15" s="17" t="s">
        <v>17</v>
      </c>
      <c r="O15" s="18" t="s">
        <v>18</v>
      </c>
      <c r="P15" s="84" t="s">
        <v>19</v>
      </c>
    </row>
    <row r="16" spans="1:16" ht="15.75" customHeight="1" x14ac:dyDescent="0.25">
      <c r="A16" s="86"/>
      <c r="B16" s="22"/>
      <c r="C16" s="11"/>
      <c r="D16" s="11"/>
      <c r="E16" s="11"/>
      <c r="F16" s="11"/>
      <c r="G16" s="11"/>
      <c r="H16" s="11"/>
      <c r="I16" s="9"/>
      <c r="J16" s="24">
        <v>45574</v>
      </c>
      <c r="K16" s="14" t="s">
        <v>227</v>
      </c>
      <c r="L16" s="15" t="s">
        <v>16</v>
      </c>
      <c r="M16" s="16">
        <v>1003.5</v>
      </c>
      <c r="N16" s="17" t="s">
        <v>17</v>
      </c>
      <c r="O16" s="25" t="s">
        <v>21</v>
      </c>
      <c r="P16" s="84" t="s">
        <v>19</v>
      </c>
    </row>
    <row r="17" spans="1:16" ht="15.75" customHeight="1" x14ac:dyDescent="0.25">
      <c r="A17" s="88"/>
      <c r="B17" s="22"/>
      <c r="C17" s="11"/>
      <c r="D17" s="11"/>
      <c r="E17" s="11"/>
      <c r="F17" s="11"/>
      <c r="G17" s="11"/>
      <c r="H17" s="11"/>
      <c r="I17" s="9"/>
      <c r="J17" s="24">
        <v>45574</v>
      </c>
      <c r="K17" s="14" t="s">
        <v>26</v>
      </c>
      <c r="L17" s="15" t="s">
        <v>16</v>
      </c>
      <c r="M17" s="16">
        <v>1397</v>
      </c>
      <c r="N17" s="17" t="s">
        <v>17</v>
      </c>
      <c r="O17" s="18" t="s">
        <v>18</v>
      </c>
      <c r="P17" s="30" t="s">
        <v>19</v>
      </c>
    </row>
    <row r="18" spans="1:16" ht="15.75" customHeight="1" x14ac:dyDescent="0.25">
      <c r="A18" s="78"/>
      <c r="B18" s="22"/>
      <c r="C18" s="11"/>
      <c r="D18" s="11"/>
      <c r="E18" s="11"/>
      <c r="F18" s="11"/>
      <c r="G18" s="11"/>
      <c r="H18" s="11"/>
      <c r="I18" s="9"/>
      <c r="J18" s="24">
        <v>45575</v>
      </c>
      <c r="K18" s="14" t="s">
        <v>228</v>
      </c>
      <c r="L18" s="15" t="s">
        <v>16</v>
      </c>
      <c r="M18" s="16">
        <v>435.71</v>
      </c>
      <c r="N18" s="17" t="s">
        <v>17</v>
      </c>
      <c r="O18" s="18" t="s">
        <v>18</v>
      </c>
      <c r="P18" s="30" t="s">
        <v>19</v>
      </c>
    </row>
    <row r="19" spans="1:16" ht="15.75" customHeight="1" x14ac:dyDescent="0.25">
      <c r="A19" s="78"/>
      <c r="B19" s="22"/>
      <c r="C19" s="11"/>
      <c r="D19" s="11"/>
      <c r="E19" s="11"/>
      <c r="F19" s="11"/>
      <c r="G19" s="11"/>
      <c r="H19" s="11"/>
      <c r="I19" s="9"/>
      <c r="J19" s="24">
        <v>45575</v>
      </c>
      <c r="K19" s="14" t="s">
        <v>229</v>
      </c>
      <c r="L19" s="15" t="s">
        <v>16</v>
      </c>
      <c r="M19" s="16">
        <v>106.56</v>
      </c>
      <c r="N19" s="17" t="s">
        <v>17</v>
      </c>
      <c r="O19" s="18" t="s">
        <v>18</v>
      </c>
      <c r="P19" s="30" t="s">
        <v>19</v>
      </c>
    </row>
    <row r="20" spans="1:16" ht="15.75" customHeight="1" x14ac:dyDescent="0.25">
      <c r="A20" s="78"/>
      <c r="B20" s="22"/>
      <c r="C20" s="11"/>
      <c r="D20" s="11"/>
      <c r="E20" s="11"/>
      <c r="F20" s="11"/>
      <c r="G20" s="11"/>
      <c r="H20" s="11"/>
      <c r="I20" s="9"/>
      <c r="J20" s="24">
        <v>45575</v>
      </c>
      <c r="K20" s="14" t="s">
        <v>266</v>
      </c>
      <c r="L20" s="20"/>
      <c r="M20" s="21">
        <v>70</v>
      </c>
      <c r="N20" s="17" t="s">
        <v>17</v>
      </c>
      <c r="O20" s="25" t="s">
        <v>21</v>
      </c>
      <c r="P20" s="89" t="s">
        <v>267</v>
      </c>
    </row>
    <row r="21" spans="1:16" ht="15.75" customHeight="1" x14ac:dyDescent="0.25">
      <c r="A21" s="78"/>
      <c r="B21" s="22"/>
      <c r="C21" s="11"/>
      <c r="D21" s="11"/>
      <c r="E21" s="11"/>
      <c r="F21" s="11"/>
      <c r="G21" s="11"/>
      <c r="H21" s="11"/>
      <c r="I21" s="9"/>
      <c r="J21" s="24">
        <v>45575</v>
      </c>
      <c r="K21" s="14" t="s">
        <v>268</v>
      </c>
      <c r="L21" s="20"/>
      <c r="M21" s="21">
        <v>70</v>
      </c>
      <c r="N21" s="17" t="s">
        <v>17</v>
      </c>
      <c r="O21" s="25" t="s">
        <v>21</v>
      </c>
      <c r="P21" s="89" t="s">
        <v>267</v>
      </c>
    </row>
    <row r="22" spans="1:16" ht="15" x14ac:dyDescent="0.25">
      <c r="A22" s="75"/>
      <c r="B22" s="22"/>
      <c r="C22" s="11"/>
      <c r="D22" s="11"/>
      <c r="E22" s="11"/>
      <c r="F22" s="11"/>
      <c r="G22" s="11"/>
      <c r="H22" s="11"/>
      <c r="I22" s="9"/>
      <c r="J22" s="24">
        <v>45575</v>
      </c>
      <c r="K22" s="34" t="s">
        <v>269</v>
      </c>
      <c r="L22" s="35"/>
      <c r="M22" s="36">
        <v>240</v>
      </c>
      <c r="N22" s="17" t="s">
        <v>17</v>
      </c>
      <c r="O22" s="25" t="s">
        <v>21</v>
      </c>
      <c r="P22" s="89" t="s">
        <v>267</v>
      </c>
    </row>
    <row r="23" spans="1:16" ht="15" x14ac:dyDescent="0.25">
      <c r="A23" s="75"/>
      <c r="B23" s="22"/>
      <c r="C23" s="11"/>
      <c r="D23" s="11"/>
      <c r="E23" s="11"/>
      <c r="F23" s="11"/>
      <c r="G23" s="11"/>
      <c r="H23" s="11"/>
      <c r="I23" s="9"/>
      <c r="J23" s="24">
        <v>45575</v>
      </c>
      <c r="K23" s="34" t="s">
        <v>101</v>
      </c>
      <c r="L23" s="35"/>
      <c r="M23" s="36">
        <v>120</v>
      </c>
      <c r="N23" s="17" t="s">
        <v>17</v>
      </c>
      <c r="O23" s="25" t="s">
        <v>21</v>
      </c>
      <c r="P23" s="89" t="s">
        <v>267</v>
      </c>
    </row>
    <row r="24" spans="1:16" ht="15" x14ac:dyDescent="0.25">
      <c r="A24" s="75"/>
      <c r="B24" s="22"/>
      <c r="C24" s="11"/>
      <c r="D24" s="11"/>
      <c r="E24" s="11"/>
      <c r="F24" s="11"/>
      <c r="G24" s="11"/>
      <c r="H24" s="11"/>
      <c r="I24" s="9"/>
      <c r="J24" s="24">
        <v>45577</v>
      </c>
      <c r="K24" s="14" t="s">
        <v>270</v>
      </c>
      <c r="L24" s="15" t="s">
        <v>16</v>
      </c>
      <c r="M24" s="16">
        <v>440.44</v>
      </c>
      <c r="N24" s="17" t="s">
        <v>17</v>
      </c>
      <c r="O24" s="18" t="s">
        <v>18</v>
      </c>
      <c r="P24" s="30" t="s">
        <v>19</v>
      </c>
    </row>
    <row r="25" spans="1:16" ht="15" x14ac:dyDescent="0.25">
      <c r="A25" s="75"/>
      <c r="B25" s="22"/>
      <c r="C25" s="11"/>
      <c r="D25" s="11"/>
      <c r="E25" s="11"/>
      <c r="F25" s="11"/>
      <c r="G25" s="11"/>
      <c r="H25" s="11"/>
      <c r="I25" s="9"/>
      <c r="J25" s="24">
        <v>45577</v>
      </c>
      <c r="K25" s="14" t="s">
        <v>85</v>
      </c>
      <c r="L25" s="20" t="s">
        <v>16</v>
      </c>
      <c r="M25" s="21">
        <v>153.38999999999999</v>
      </c>
      <c r="N25" s="17" t="s">
        <v>17</v>
      </c>
      <c r="O25" s="18" t="s">
        <v>18</v>
      </c>
      <c r="P25" s="30" t="s">
        <v>19</v>
      </c>
    </row>
    <row r="26" spans="1:16" ht="15" x14ac:dyDescent="0.25">
      <c r="A26" s="75"/>
      <c r="B26" s="22"/>
      <c r="C26" s="11"/>
      <c r="D26" s="11"/>
      <c r="E26" s="11"/>
      <c r="F26" s="11"/>
      <c r="G26" s="11"/>
      <c r="H26" s="11"/>
      <c r="I26" s="9"/>
      <c r="J26" s="24">
        <v>45578</v>
      </c>
      <c r="K26" s="14" t="s">
        <v>101</v>
      </c>
      <c r="L26" s="15"/>
      <c r="M26" s="16">
        <v>120</v>
      </c>
      <c r="N26" s="17" t="s">
        <v>17</v>
      </c>
      <c r="O26" s="25" t="s">
        <v>21</v>
      </c>
      <c r="P26" s="90" t="s">
        <v>267</v>
      </c>
    </row>
    <row r="27" spans="1:16" ht="15" x14ac:dyDescent="0.25">
      <c r="A27" s="75"/>
      <c r="B27" s="22"/>
      <c r="C27" s="11"/>
      <c r="D27" s="11"/>
      <c r="E27" s="11"/>
      <c r="F27" s="11"/>
      <c r="G27" s="11"/>
      <c r="H27" s="11"/>
      <c r="I27" s="9"/>
      <c r="J27" s="24">
        <v>45578</v>
      </c>
      <c r="K27" s="14" t="s">
        <v>271</v>
      </c>
      <c r="L27" s="15"/>
      <c r="M27" s="16">
        <v>180</v>
      </c>
      <c r="N27" s="17" t="s">
        <v>17</v>
      </c>
      <c r="O27" s="25" t="s">
        <v>21</v>
      </c>
      <c r="P27" s="90" t="s">
        <v>267</v>
      </c>
    </row>
    <row r="28" spans="1:16" ht="15" x14ac:dyDescent="0.25">
      <c r="A28" s="75"/>
      <c r="B28" s="22"/>
      <c r="C28" s="11"/>
      <c r="D28" s="11"/>
      <c r="E28" s="11"/>
      <c r="F28" s="11"/>
      <c r="G28" s="11"/>
      <c r="H28" s="11"/>
      <c r="I28" s="9"/>
      <c r="J28" s="24">
        <v>45580</v>
      </c>
      <c r="K28" s="14" t="s">
        <v>79</v>
      </c>
      <c r="L28" s="20" t="s">
        <v>16</v>
      </c>
      <c r="M28" s="16">
        <v>1953.66</v>
      </c>
      <c r="N28" s="17" t="s">
        <v>17</v>
      </c>
      <c r="O28" s="18" t="s">
        <v>18</v>
      </c>
      <c r="P28" s="30" t="s">
        <v>19</v>
      </c>
    </row>
    <row r="29" spans="1:16" ht="15" x14ac:dyDescent="0.25">
      <c r="A29" s="75"/>
      <c r="B29" s="22"/>
      <c r="C29" s="11"/>
      <c r="D29" s="11"/>
      <c r="E29" s="11"/>
      <c r="F29" s="11"/>
      <c r="G29" s="11"/>
      <c r="H29" s="11"/>
      <c r="I29" s="9"/>
      <c r="J29" s="24">
        <v>45582</v>
      </c>
      <c r="K29" s="34" t="s">
        <v>116</v>
      </c>
      <c r="L29" s="35" t="s">
        <v>16</v>
      </c>
      <c r="M29" s="36">
        <v>151.19</v>
      </c>
      <c r="N29" s="17" t="s">
        <v>17</v>
      </c>
      <c r="O29" s="18" t="s">
        <v>18</v>
      </c>
      <c r="P29" s="30" t="s">
        <v>19</v>
      </c>
    </row>
    <row r="30" spans="1:16" ht="15" x14ac:dyDescent="0.25">
      <c r="A30" s="75"/>
      <c r="B30" s="22"/>
      <c r="C30" s="11"/>
      <c r="D30" s="11"/>
      <c r="E30" s="11"/>
      <c r="F30" s="11"/>
      <c r="G30" s="11"/>
      <c r="H30" s="11"/>
      <c r="I30" s="9"/>
      <c r="J30" s="24">
        <v>45582</v>
      </c>
      <c r="K30" s="14" t="s">
        <v>101</v>
      </c>
      <c r="L30" s="20"/>
      <c r="M30" s="21">
        <v>120</v>
      </c>
      <c r="N30" s="17" t="s">
        <v>17</v>
      </c>
      <c r="O30" s="25" t="s">
        <v>21</v>
      </c>
      <c r="P30" s="89" t="s">
        <v>267</v>
      </c>
    </row>
    <row r="31" spans="1:16" ht="15" x14ac:dyDescent="0.25">
      <c r="A31" s="75"/>
      <c r="B31" s="22"/>
      <c r="C31" s="11"/>
      <c r="D31" s="11"/>
      <c r="E31" s="11"/>
      <c r="F31" s="11"/>
      <c r="G31" s="11"/>
      <c r="H31" s="11"/>
      <c r="I31" s="9"/>
      <c r="J31" s="24">
        <v>45582</v>
      </c>
      <c r="K31" s="14" t="s">
        <v>268</v>
      </c>
      <c r="L31" s="20"/>
      <c r="M31" s="21">
        <v>140</v>
      </c>
      <c r="N31" s="17" t="s">
        <v>17</v>
      </c>
      <c r="O31" s="25" t="s">
        <v>21</v>
      </c>
      <c r="P31" s="89" t="s">
        <v>267</v>
      </c>
    </row>
    <row r="32" spans="1:16" ht="15" x14ac:dyDescent="0.25">
      <c r="A32" s="75"/>
      <c r="B32" s="22"/>
      <c r="C32" s="11"/>
      <c r="D32" s="11"/>
      <c r="E32" s="11"/>
      <c r="F32" s="11"/>
      <c r="G32" s="11"/>
      <c r="H32" s="11"/>
      <c r="I32" s="9"/>
      <c r="J32" s="24">
        <v>45582</v>
      </c>
      <c r="K32" s="14" t="s">
        <v>272</v>
      </c>
      <c r="L32" s="20"/>
      <c r="M32" s="21">
        <v>240</v>
      </c>
      <c r="N32" s="17" t="s">
        <v>17</v>
      </c>
      <c r="O32" s="25" t="s">
        <v>21</v>
      </c>
      <c r="P32" s="90" t="s">
        <v>267</v>
      </c>
    </row>
    <row r="33" spans="1:16" ht="15" x14ac:dyDescent="0.25">
      <c r="A33" s="75"/>
      <c r="B33" s="22"/>
      <c r="C33" s="11"/>
      <c r="D33" s="11"/>
      <c r="E33" s="11"/>
      <c r="F33" s="11"/>
      <c r="G33" s="11"/>
      <c r="H33" s="11"/>
      <c r="I33" s="9"/>
      <c r="J33" s="24">
        <v>45585</v>
      </c>
      <c r="K33" s="14" t="s">
        <v>101</v>
      </c>
      <c r="L33" s="20"/>
      <c r="M33" s="21">
        <v>120</v>
      </c>
      <c r="N33" s="17" t="s">
        <v>17</v>
      </c>
      <c r="O33" s="25" t="s">
        <v>21</v>
      </c>
      <c r="P33" s="90" t="s">
        <v>267</v>
      </c>
    </row>
    <row r="34" spans="1:16" ht="15" x14ac:dyDescent="0.25">
      <c r="A34" s="75"/>
      <c r="B34" s="22"/>
      <c r="C34" s="11"/>
      <c r="D34" s="11"/>
      <c r="E34" s="11"/>
      <c r="F34" s="11"/>
      <c r="G34" s="11"/>
      <c r="H34" s="11"/>
      <c r="I34" s="9"/>
      <c r="J34" s="24">
        <v>45585</v>
      </c>
      <c r="K34" s="14" t="s">
        <v>268</v>
      </c>
      <c r="L34" s="20"/>
      <c r="M34" s="21">
        <v>70</v>
      </c>
      <c r="N34" s="17" t="s">
        <v>17</v>
      </c>
      <c r="O34" s="25" t="s">
        <v>21</v>
      </c>
      <c r="P34" s="90" t="s">
        <v>267</v>
      </c>
    </row>
    <row r="35" spans="1:16" ht="15" x14ac:dyDescent="0.25">
      <c r="A35" s="75"/>
      <c r="B35" s="22"/>
      <c r="C35" s="11"/>
      <c r="D35" s="11"/>
      <c r="E35" s="11"/>
      <c r="F35" s="11"/>
      <c r="G35" s="11"/>
      <c r="H35" s="11"/>
      <c r="I35" s="9"/>
      <c r="J35" s="24">
        <v>45588</v>
      </c>
      <c r="K35" s="14" t="s">
        <v>26</v>
      </c>
      <c r="L35" s="20" t="s">
        <v>16</v>
      </c>
      <c r="M35" s="16">
        <v>1543</v>
      </c>
      <c r="N35" s="17" t="s">
        <v>17</v>
      </c>
      <c r="O35" s="18" t="s">
        <v>18</v>
      </c>
      <c r="P35" s="84" t="s">
        <v>19</v>
      </c>
    </row>
    <row r="36" spans="1:16" ht="15" x14ac:dyDescent="0.25">
      <c r="A36" s="75"/>
      <c r="B36" s="22"/>
      <c r="C36" s="11"/>
      <c r="D36" s="11"/>
      <c r="E36" s="11"/>
      <c r="F36" s="11"/>
      <c r="G36" s="11"/>
      <c r="H36" s="11"/>
      <c r="I36" s="9"/>
      <c r="J36" s="24">
        <v>45590</v>
      </c>
      <c r="K36" s="14" t="s">
        <v>84</v>
      </c>
      <c r="L36" s="20" t="s">
        <v>16</v>
      </c>
      <c r="M36" s="21">
        <v>240</v>
      </c>
      <c r="N36" s="17" t="s">
        <v>17</v>
      </c>
      <c r="O36" s="25" t="s">
        <v>21</v>
      </c>
      <c r="P36" s="25" t="s">
        <v>268</v>
      </c>
    </row>
    <row r="37" spans="1:16" ht="15" x14ac:dyDescent="0.25">
      <c r="A37" s="75"/>
      <c r="B37" s="22"/>
      <c r="C37" s="11"/>
      <c r="D37" s="11"/>
      <c r="E37" s="11"/>
      <c r="F37" s="11"/>
      <c r="G37" s="11"/>
      <c r="H37" s="11"/>
      <c r="I37" s="9"/>
      <c r="J37" s="24">
        <v>45592</v>
      </c>
      <c r="K37" s="14" t="s">
        <v>273</v>
      </c>
      <c r="L37" s="20"/>
      <c r="M37" s="21">
        <v>70</v>
      </c>
      <c r="N37" s="17" t="s">
        <v>17</v>
      </c>
      <c r="O37" s="18" t="s">
        <v>18</v>
      </c>
      <c r="P37" s="30" t="s">
        <v>19</v>
      </c>
    </row>
    <row r="38" spans="1:16" ht="15" x14ac:dyDescent="0.25">
      <c r="A38" s="75"/>
      <c r="B38" s="22"/>
      <c r="C38" s="11"/>
      <c r="D38" s="11"/>
      <c r="E38" s="11"/>
      <c r="F38" s="11"/>
      <c r="G38" s="11"/>
      <c r="H38" s="11"/>
      <c r="I38" s="9"/>
      <c r="J38" s="24">
        <v>45592</v>
      </c>
      <c r="K38" s="14" t="s">
        <v>268</v>
      </c>
      <c r="L38" s="20"/>
      <c r="M38" s="16">
        <v>70</v>
      </c>
      <c r="N38" s="17" t="s">
        <v>17</v>
      </c>
      <c r="O38" s="18" t="s">
        <v>18</v>
      </c>
      <c r="P38" s="30" t="s">
        <v>19</v>
      </c>
    </row>
    <row r="39" spans="1:16" ht="15" x14ac:dyDescent="0.25">
      <c r="A39" s="75"/>
      <c r="B39" s="22"/>
      <c r="C39" s="11"/>
      <c r="D39" s="11"/>
      <c r="E39" s="11"/>
      <c r="F39" s="11"/>
      <c r="G39" s="11"/>
      <c r="H39" s="11"/>
      <c r="I39" s="9"/>
      <c r="J39" s="24">
        <v>45592</v>
      </c>
      <c r="K39" s="14" t="s">
        <v>101</v>
      </c>
      <c r="L39" s="20"/>
      <c r="M39" s="21">
        <v>120</v>
      </c>
      <c r="N39" s="17" t="s">
        <v>17</v>
      </c>
      <c r="O39" s="18" t="s">
        <v>18</v>
      </c>
      <c r="P39" s="30" t="s">
        <v>19</v>
      </c>
    </row>
    <row r="40" spans="1:16" ht="15" x14ac:dyDescent="0.25">
      <c r="A40" s="75"/>
      <c r="B40" s="22"/>
      <c r="C40" s="11"/>
      <c r="D40" s="11"/>
      <c r="E40" s="11"/>
      <c r="F40" s="11"/>
      <c r="G40" s="11"/>
      <c r="H40" s="11"/>
      <c r="I40" s="9"/>
      <c r="J40" s="24">
        <v>45593</v>
      </c>
      <c r="K40" s="14" t="s">
        <v>274</v>
      </c>
      <c r="L40" s="20" t="s">
        <v>16</v>
      </c>
      <c r="M40" s="21">
        <v>8679.66</v>
      </c>
      <c r="N40" s="17" t="s">
        <v>17</v>
      </c>
      <c r="O40" s="18" t="s">
        <v>18</v>
      </c>
      <c r="P40" s="30" t="s">
        <v>19</v>
      </c>
    </row>
    <row r="41" spans="1:16" ht="15" x14ac:dyDescent="0.25">
      <c r="A41" s="75"/>
      <c r="B41" s="22"/>
      <c r="C41" s="11"/>
      <c r="D41" s="11"/>
      <c r="E41" s="11"/>
      <c r="F41" s="11"/>
      <c r="G41" s="11"/>
      <c r="H41" s="11"/>
      <c r="I41" s="9"/>
      <c r="J41" s="24">
        <v>45594</v>
      </c>
      <c r="K41" s="34" t="s">
        <v>236</v>
      </c>
      <c r="L41" s="35" t="s">
        <v>16</v>
      </c>
      <c r="M41" s="36">
        <v>305.39</v>
      </c>
      <c r="N41" s="17" t="s">
        <v>17</v>
      </c>
      <c r="O41" s="18" t="s">
        <v>18</v>
      </c>
      <c r="P41" s="30" t="s">
        <v>19</v>
      </c>
    </row>
    <row r="42" spans="1:16" ht="15" x14ac:dyDescent="0.25">
      <c r="A42" s="75"/>
      <c r="B42" s="22"/>
      <c r="C42" s="11"/>
      <c r="D42" s="11"/>
      <c r="E42" s="11"/>
      <c r="F42" s="11"/>
      <c r="G42" s="11"/>
      <c r="H42" s="11"/>
      <c r="I42" s="9"/>
      <c r="J42" s="24">
        <v>45594</v>
      </c>
      <c r="K42" s="34" t="s">
        <v>275</v>
      </c>
      <c r="L42" s="35" t="s">
        <v>16</v>
      </c>
      <c r="M42" s="36">
        <v>414.74</v>
      </c>
      <c r="N42" s="17" t="s">
        <v>17</v>
      </c>
      <c r="O42" s="18" t="s">
        <v>18</v>
      </c>
      <c r="P42" s="84" t="s">
        <v>19</v>
      </c>
    </row>
    <row r="43" spans="1:16" ht="15" x14ac:dyDescent="0.25">
      <c r="A43" s="75"/>
      <c r="B43" s="22"/>
      <c r="C43" s="11"/>
      <c r="D43" s="11"/>
      <c r="E43" s="11"/>
      <c r="F43" s="11"/>
      <c r="G43" s="11"/>
      <c r="H43" s="11"/>
      <c r="I43" s="9"/>
      <c r="J43" s="24">
        <v>45596</v>
      </c>
      <c r="K43" s="14" t="s">
        <v>253</v>
      </c>
      <c r="L43" s="20"/>
      <c r="M43" s="21">
        <v>1700</v>
      </c>
      <c r="N43" s="17" t="s">
        <v>17</v>
      </c>
      <c r="O43" s="18" t="s">
        <v>18</v>
      </c>
      <c r="P43" s="30" t="s">
        <v>19</v>
      </c>
    </row>
    <row r="44" spans="1:16" ht="15" x14ac:dyDescent="0.25">
      <c r="A44" s="75"/>
      <c r="B44" s="22"/>
      <c r="C44" s="11"/>
      <c r="D44" s="11"/>
      <c r="E44" s="11"/>
      <c r="F44" s="11"/>
      <c r="G44" s="11"/>
      <c r="H44" s="11"/>
      <c r="I44" s="9"/>
      <c r="J44" s="24">
        <v>45596</v>
      </c>
      <c r="K44" s="14" t="s">
        <v>101</v>
      </c>
      <c r="L44" s="20"/>
      <c r="M44" s="21">
        <v>120</v>
      </c>
      <c r="N44" s="17" t="s">
        <v>17</v>
      </c>
      <c r="O44" s="25" t="s">
        <v>21</v>
      </c>
      <c r="P44" s="72" t="s">
        <v>25</v>
      </c>
    </row>
    <row r="45" spans="1:16" ht="15" x14ac:dyDescent="0.25">
      <c r="A45" s="75"/>
      <c r="B45" s="22"/>
      <c r="C45" s="11"/>
      <c r="D45" s="11"/>
      <c r="E45" s="11"/>
      <c r="F45" s="11"/>
      <c r="G45" s="11"/>
      <c r="H45" s="11"/>
      <c r="I45" s="9"/>
      <c r="J45" s="24">
        <v>45596</v>
      </c>
      <c r="K45" s="14" t="s">
        <v>276</v>
      </c>
      <c r="L45" s="20"/>
      <c r="M45" s="21">
        <v>70</v>
      </c>
      <c r="N45" s="17" t="s">
        <v>17</v>
      </c>
      <c r="O45" s="25" t="s">
        <v>21</v>
      </c>
      <c r="P45" s="72" t="s">
        <v>25</v>
      </c>
    </row>
    <row r="46" spans="1:16" ht="15" x14ac:dyDescent="0.25">
      <c r="A46" s="75"/>
      <c r="B46" s="22"/>
      <c r="C46" s="11"/>
      <c r="D46" s="11"/>
      <c r="E46" s="11"/>
      <c r="F46" s="11"/>
      <c r="G46" s="11"/>
      <c r="H46" s="11"/>
      <c r="I46" s="9"/>
      <c r="J46" s="78" t="s">
        <v>16</v>
      </c>
      <c r="K46" s="14" t="s">
        <v>16</v>
      </c>
      <c r="L46" s="20"/>
      <c r="M46" s="21" t="s">
        <v>16</v>
      </c>
      <c r="N46" s="17" t="s">
        <v>16</v>
      </c>
      <c r="O46" s="25" t="s">
        <v>16</v>
      </c>
      <c r="P46" s="72" t="s">
        <v>16</v>
      </c>
    </row>
    <row r="47" spans="1:16" ht="15" x14ac:dyDescent="0.25">
      <c r="A47" s="75"/>
      <c r="B47" s="22"/>
      <c r="C47" s="11"/>
      <c r="D47" s="11"/>
      <c r="E47" s="11"/>
      <c r="F47" s="11"/>
      <c r="G47" s="11"/>
      <c r="H47" s="11"/>
      <c r="I47" s="9"/>
      <c r="J47" s="75"/>
      <c r="K47" s="34"/>
      <c r="L47" s="35"/>
      <c r="M47" s="36"/>
      <c r="N47" s="17"/>
      <c r="O47" s="18"/>
      <c r="P47" s="72"/>
    </row>
    <row r="48" spans="1:16" ht="15" x14ac:dyDescent="0.25">
      <c r="A48" s="37" t="s">
        <v>131</v>
      </c>
      <c r="B48" s="38"/>
      <c r="C48" s="39">
        <f t="shared" ref="C48:G48" si="1">SUM(C3:C46)</f>
        <v>9235.08</v>
      </c>
      <c r="D48" s="39">
        <f t="shared" si="1"/>
        <v>9441.130000000001</v>
      </c>
      <c r="E48" s="39">
        <f t="shared" si="1"/>
        <v>14166.449999999999</v>
      </c>
      <c r="F48" s="39">
        <f t="shared" si="1"/>
        <v>2556.5</v>
      </c>
      <c r="G48" s="39">
        <f t="shared" si="1"/>
        <v>0</v>
      </c>
      <c r="H48" s="39">
        <f>SUM(C48:G48)</f>
        <v>35399.159999999996</v>
      </c>
      <c r="I48" s="9"/>
      <c r="J48" s="40" t="s">
        <v>30</v>
      </c>
      <c r="K48" s="41"/>
      <c r="L48" s="42">
        <f t="shared" ref="L48:M48" si="2">SUM(L3:L46)</f>
        <v>0</v>
      </c>
      <c r="M48" s="39">
        <f t="shared" si="2"/>
        <v>26659.829999999998</v>
      </c>
      <c r="N48" s="43" t="s">
        <v>16</v>
      </c>
      <c r="O48" s="42" t="s">
        <v>16</v>
      </c>
      <c r="P48" s="79">
        <f>SUM(L48:O48)</f>
        <v>26659.829999999998</v>
      </c>
    </row>
    <row r="49" spans="1:16" ht="12.7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5" x14ac:dyDescent="0.25">
      <c r="A50" s="44"/>
      <c r="B50" s="68" t="s">
        <v>31</v>
      </c>
      <c r="C50" s="68" t="s">
        <v>32</v>
      </c>
      <c r="D50" s="68" t="s">
        <v>33</v>
      </c>
      <c r="E50" s="68" t="s">
        <v>34</v>
      </c>
      <c r="F50" s="68" t="s">
        <v>35</v>
      </c>
      <c r="G50" s="68" t="s">
        <v>4</v>
      </c>
      <c r="H50" s="69" t="s">
        <v>9</v>
      </c>
      <c r="I50" s="44"/>
      <c r="J50" s="44"/>
      <c r="K50" s="44"/>
      <c r="L50" s="44"/>
      <c r="M50" s="44"/>
      <c r="N50" s="44"/>
      <c r="O50" s="44"/>
      <c r="P50" s="44"/>
    </row>
    <row r="51" spans="1:16" ht="15" x14ac:dyDescent="0.25">
      <c r="A51" s="44"/>
      <c r="B51" s="91" t="s">
        <v>36</v>
      </c>
      <c r="C51" s="48">
        <v>0</v>
      </c>
      <c r="D51" s="48">
        <v>351.2</v>
      </c>
      <c r="E51" s="48">
        <v>3559.5</v>
      </c>
      <c r="F51" s="48">
        <v>5552</v>
      </c>
      <c r="G51" s="48">
        <v>2374</v>
      </c>
      <c r="H51" s="48">
        <f>SUM(C51:G51)</f>
        <v>11836.7</v>
      </c>
      <c r="I51" s="44"/>
      <c r="J51" s="44"/>
      <c r="K51" s="44"/>
      <c r="L51" s="44"/>
      <c r="M51" s="44"/>
      <c r="N51" s="44"/>
      <c r="O51" s="44"/>
      <c r="P51" s="44"/>
    </row>
    <row r="52" spans="1:16" ht="15" x14ac:dyDescent="0.25">
      <c r="A52" s="44"/>
      <c r="B52" s="44"/>
      <c r="C52" s="49"/>
      <c r="D52" s="50" t="s">
        <v>16</v>
      </c>
      <c r="E52" s="50" t="s">
        <v>16</v>
      </c>
      <c r="F52" s="51" t="s">
        <v>16</v>
      </c>
      <c r="G52" s="28" t="s">
        <v>16</v>
      </c>
      <c r="H52" s="52"/>
      <c r="I52" s="44"/>
      <c r="J52" s="44"/>
      <c r="K52" s="44"/>
      <c r="L52" s="44"/>
      <c r="M52" s="44"/>
      <c r="N52" s="44"/>
      <c r="O52" s="44"/>
      <c r="P52" s="44"/>
    </row>
    <row r="53" spans="1:16" ht="15" x14ac:dyDescent="0.25">
      <c r="A53" s="44"/>
      <c r="B53" s="44"/>
      <c r="C53" s="44"/>
      <c r="D53" s="44"/>
      <c r="E53" s="44"/>
      <c r="F53" s="51" t="s">
        <v>16</v>
      </c>
      <c r="G53" s="53" t="s">
        <v>37</v>
      </c>
      <c r="H53" s="48">
        <v>35399.160000000003</v>
      </c>
      <c r="I53" s="44"/>
      <c r="J53" s="44"/>
      <c r="K53" s="44"/>
      <c r="L53" s="44"/>
      <c r="M53" s="44"/>
      <c r="N53" s="44"/>
      <c r="O53" s="44"/>
      <c r="P53" s="44"/>
    </row>
    <row r="54" spans="1:16" ht="12.75" x14ac:dyDescent="0.2">
      <c r="A54" s="44"/>
      <c r="B54" s="44"/>
      <c r="C54" s="54"/>
      <c r="D54" s="49"/>
      <c r="E54" s="44"/>
      <c r="F54" s="55"/>
      <c r="G54" s="56"/>
      <c r="H54" s="56"/>
      <c r="I54" s="44"/>
      <c r="J54" s="44"/>
      <c r="K54" s="44"/>
      <c r="L54" s="44"/>
      <c r="M54" s="44"/>
      <c r="N54" s="44"/>
      <c r="O54" s="44"/>
      <c r="P54" s="44"/>
    </row>
    <row r="55" spans="1:16" ht="15" x14ac:dyDescent="0.25">
      <c r="A55" s="44"/>
      <c r="B55" s="44"/>
      <c r="C55" s="44"/>
      <c r="D55" s="44"/>
      <c r="E55" s="44"/>
      <c r="F55" s="59" t="s">
        <v>16</v>
      </c>
      <c r="G55" s="60" t="s">
        <v>38</v>
      </c>
      <c r="H55" s="48">
        <f>SUM(H53:H54)</f>
        <v>35399.160000000003</v>
      </c>
      <c r="I55" s="44"/>
      <c r="J55" s="44"/>
      <c r="K55" s="44"/>
      <c r="L55" s="44"/>
      <c r="M55" s="44"/>
      <c r="N55" s="44"/>
      <c r="O55" s="44"/>
      <c r="P55" s="44"/>
    </row>
    <row r="56" spans="1:16" ht="12.75" x14ac:dyDescent="0.2">
      <c r="A56" s="44"/>
      <c r="B56" s="44"/>
      <c r="C56" s="44"/>
      <c r="D56" s="44"/>
      <c r="E56" s="44"/>
      <c r="F56" s="46"/>
      <c r="G56" s="52"/>
      <c r="H56" s="45"/>
      <c r="I56" s="44"/>
      <c r="J56" s="44"/>
      <c r="K56" s="44"/>
      <c r="L56" s="44"/>
      <c r="M56" s="44"/>
      <c r="N56" s="44"/>
      <c r="O56" s="44"/>
      <c r="P56" s="44"/>
    </row>
    <row r="57" spans="1:16" ht="15" x14ac:dyDescent="0.25">
      <c r="A57" s="44"/>
      <c r="B57" s="44"/>
      <c r="C57" s="44"/>
      <c r="D57" s="44"/>
      <c r="E57" s="44"/>
      <c r="F57" s="61" t="s">
        <v>16</v>
      </c>
      <c r="G57" s="34" t="s">
        <v>39</v>
      </c>
      <c r="H57" s="62">
        <v>26659.83</v>
      </c>
      <c r="I57" s="44"/>
      <c r="J57" s="44"/>
      <c r="K57" s="44"/>
      <c r="L57" s="44"/>
      <c r="M57" s="44"/>
      <c r="N57" s="44"/>
      <c r="O57" s="44"/>
      <c r="P57" s="44"/>
    </row>
    <row r="58" spans="1:16" ht="12.75" x14ac:dyDescent="0.2">
      <c r="A58" s="44"/>
      <c r="B58" s="44"/>
      <c r="C58" s="44"/>
      <c r="D58" s="44"/>
      <c r="E58" s="44"/>
      <c r="F58" s="46"/>
      <c r="G58" s="52"/>
      <c r="H58" s="45"/>
      <c r="I58" s="44"/>
      <c r="J58" s="44"/>
      <c r="K58" s="44"/>
      <c r="L58" s="44"/>
      <c r="M58" s="44"/>
      <c r="N58" s="44"/>
      <c r="O58" s="44"/>
      <c r="P58" s="44"/>
    </row>
    <row r="59" spans="1:16" ht="15" x14ac:dyDescent="0.25">
      <c r="A59" s="44"/>
      <c r="B59" s="44"/>
      <c r="C59" s="44"/>
      <c r="D59" s="44"/>
      <c r="E59" s="44"/>
      <c r="F59" s="59" t="s">
        <v>16</v>
      </c>
      <c r="G59" s="60" t="s">
        <v>40</v>
      </c>
      <c r="H59" s="48">
        <f>SUM(H55-H57)</f>
        <v>8739.3300000000017</v>
      </c>
      <c r="I59" s="44"/>
      <c r="J59" s="44"/>
      <c r="K59" s="44"/>
      <c r="L59" s="44"/>
      <c r="M59" s="44"/>
      <c r="N59" s="44"/>
      <c r="O59" s="44"/>
      <c r="P59" s="44"/>
    </row>
    <row r="60" spans="1:16" ht="12.75" x14ac:dyDescent="0.2">
      <c r="B60" s="44"/>
      <c r="C60" s="44"/>
      <c r="D60" s="44"/>
      <c r="E60" s="44"/>
      <c r="F60" s="44"/>
      <c r="G60" s="44"/>
      <c r="H60" s="4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Fevereiro 2024</vt:lpstr>
      <vt:lpstr>Março 2024</vt:lpstr>
      <vt:lpstr>Abril 2024</vt:lpstr>
      <vt:lpstr>Maio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  <vt:lpstr>Janeiro 2025</vt:lpstr>
      <vt:lpstr>Fevereiro 2025</vt:lpstr>
      <vt:lpstr>Março 2025</vt:lpstr>
      <vt:lpstr>Abril 2025</vt:lpstr>
      <vt:lpstr>Maio 2025</vt:lpstr>
      <vt:lpstr>Junho 2025</vt:lpstr>
      <vt:lpstr>Julho 2025</vt:lpstr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Osmar Barbosa</cp:lastModifiedBy>
  <dcterms:modified xsi:type="dcterms:W3CDTF">2025-09-13T22:30:38Z</dcterms:modified>
</cp:coreProperties>
</file>